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e4e8e486948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bleau de bord" sheetId="1" r:id="R76d67600006246f4"/>
    <x:sheet xmlns:r="http://schemas.openxmlformats.org/officeDocument/2006/relationships" name="Prospects" sheetId="2" r:id="R17a16eac43284868"/>
    <x:sheet xmlns:r="http://schemas.openxmlformats.org/officeDocument/2006/relationships" name="Relances" sheetId="3" r:id="R68d5ab9e63c44821"/>
    <x:sheet xmlns:r="http://schemas.openxmlformats.org/officeDocument/2006/relationships" name="Devis et chantiers" sheetId="4" r:id="Rcd5400d299314c3d"/>
    <x:sheet xmlns:r="http://schemas.openxmlformats.org/officeDocument/2006/relationships" name="Mode d'emploi" sheetId="5" r:id="R4a6bbd2afbfd421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#,##0 &quot;€&quot;"/>
    <x:numFmt numFmtId="202" formatCode="0%"/>
  </x:numFmts>
  <x:fonts count="6">
    <x:font>
      <x:sz val="11"/>
      <x:name val="Carlito"/>
    </x:font>
    <x:font>
      <x:b/>
      <x:sz val="18"/>
      <x:color rgb="FFFFFFFF"/>
      <x:name val="Carlito"/>
    </x:font>
    <x:font>
      <x:b/>
      <x:sz val="11"/>
      <x:color rgb="FFFFFFFF"/>
      <x:name val="Carlito"/>
    </x:font>
    <x:font>
      <x:b/>
      <x:sz val="11"/>
      <x:color rgb="FF162B43"/>
      <x:name val="Carlito"/>
    </x:font>
    <x:font>
      <x:sz val="11"/>
      <x:color rgb="FF162B43"/>
      <x:name val="Carlito"/>
    </x:font>
    <x:font>
      <x:b/>
      <x:sz val="19"/>
      <x:color rgb="FF11A6A6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62B43"/>
      </x:patternFill>
    </x:fill>
    <x:fill>
      <x:patternFill patternType="solid">
        <x:fgColor rgb="FF11A6A6"/>
      </x:patternFill>
    </x:fill>
    <x:fill>
      <x:patternFill patternType="solid">
        <x:fgColor rgb="FFE6F7F5"/>
      </x:patternFill>
    </x:fill>
    <x:fill>
      <x:patternFill patternType="solid">
        <x:fgColor rgb="FFF1F5F9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5" fillId="5" borderId="0" xfId="0" applyNumberFormat="1" applyFont="1" applyFill="1" applyBorder="1"/>
    <x:xf numFmtId="0" fontId="5" fillId="5" borderId="1" xfId="0" applyNumberFormat="1" applyFont="1" applyFill="1" applyBorder="1"/>
    <x:xf numFmtId="202" fontId="5" fillId="5" borderId="0" xfId="0" applyNumberFormat="1" applyFont="1" applyFill="1" applyBorder="1"/>
    <x:xf numFmtId="202" fontId="5" fillId="5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  <x:dxfs count="7">
    <x:dxf>
      <x:fill>
        <x:patternFill patternType="solid">
          <x:bgColor rgb="FFFEE2E2"/>
        </x:patternFill>
      </x:fill>
    </x:dxf>
    <x:dxf>
      <x:fill>
        <x:patternFill patternType="solid">
          <x:bgColor rgb="FFFEF3C7"/>
        </x:patternFill>
      </x:fill>
    </x:dxf>
    <x:dxf>
      <x:fill>
        <x:patternFill patternType="solid">
          <x:bgColor rgb="FFFFEDD5"/>
        </x:patternFill>
      </x:fill>
    </x:dxf>
    <x:dxf>
      <x:fill>
        <x:patternFill patternType="solid">
          <x:bgColor rgb="FFD1FAE5"/>
        </x:patternFill>
      </x:fill>
    </x:dxf>
    <x:dxf>
      <x:fill>
        <x:patternFill patternType="solid">
          <x:bgColor rgb="FFFFEDD5"/>
        </x:patternFill>
      </x:fill>
    </x:dxf>
    <x:dxf>
      <x:fill>
        <x:patternFill patternType="solid">
          <x:bgColor rgb="FFFEE2E2"/>
        </x:patternFill>
      </x:fill>
    </x:dxf>
    <x:dxf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0b722489624020" /><Relationship Type="http://schemas.openxmlformats.org/officeDocument/2006/relationships/theme" Target="/xl/theme/theme1.xml" Id="R0320ae2ff64f460e" /><Relationship Type="http://schemas.openxmlformats.org/officeDocument/2006/relationships/sharedStrings" Target="/xl/sharedStrings.xml" Id="Re12e0a4b7f674dcd" /><Relationship Type="http://schemas.openxmlformats.org/officeDocument/2006/relationships/worksheet" Target="/xl/worksheets/sheet1.xml" Id="R76d67600006246f4" /><Relationship Type="http://schemas.openxmlformats.org/officeDocument/2006/relationships/worksheet" Target="/xl/worksheets/sheet2.xml" Id="R17a16eac43284868" /><Relationship Type="http://schemas.openxmlformats.org/officeDocument/2006/relationships/worksheet" Target="/xl/worksheets/sheet3.xml" Id="R68d5ab9e63c44821" /><Relationship Type="http://schemas.openxmlformats.org/officeDocument/2006/relationships/worksheet" Target="/xl/worksheets/sheet4.xml" Id="Rcd5400d299314c3d" /><Relationship Type="http://schemas.openxmlformats.org/officeDocument/2006/relationships/worksheet" Target="/xl/worksheets/sheet5.xml" Id="R4a6bbd2afbfd421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5a3ab7cd76641cf" /><Relationship Type="http://schemas.openxmlformats.org/officeDocument/2006/relationships/chart" Target="/xl/drawings/charts/chart2.xml" Id="Raa462efe0d8c45e0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barChart>
        <c:barDir val="col"/>
        <c:varyColors val="0"/>
        <c:ser>
          <c:idx val="0"/>
          <c:order val="0"/>
          <c:tx>
            <c:v>Prospects</c:v>
          </c:tx>
          <c:cat>
            <c:strRef>
              <c:f>'Tableau de bord'!$A$16:$A$24</c:f>
              <c:strCache>
                <c:ptCount val="0"/>
              </c:strCache>
            </c:strRef>
          </c:cat>
          <c:val>
            <c:numRef>
              <c:f>'Tableau de bord'!$B$16:$B$24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plotArea>
      <c:barChart>
        <c:barDir val="col"/>
        <c:varyColors val="0"/>
        <c:ser>
          <c:idx val="0"/>
          <c:order val="0"/>
          <c:tx>
            <c:v>Contacts</c:v>
          </c:tx>
          <c:cat>
            <c:strRef>
              <c:f>'Tableau de bord'!$D$16:$D$21</c:f>
              <c:strCache>
                <c:ptCount val="0"/>
              </c:strCache>
            </c:strRef>
          </c:cat>
          <c:val>
            <c:numRef>
              <c:f>'Tableau de bord'!$E$16:$E$21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14</xdr:row>
      <xdr:rowOff>0</xdr:rowOff>
    </xdr:from>
    <xdr:to>
      <xdr:col>12</xdr:col>
      <xdr:colOff>0</xdr:colOff>
      <xdr:row>26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5a3ab7cd76641cf"/>
        </a:graphicData>
      </a:graphic>
    </xdr:graphicFrame>
    <xdr:clientData/>
  </xdr:twoCellAnchor>
  <xdr:twoCellAnchor>
    <xdr:from>
      <xdr:col>0</xdr:col>
      <xdr:colOff>0</xdr:colOff>
      <xdr:row>29</xdr:row>
      <xdr:rowOff>0</xdr:rowOff>
    </xdr:from>
    <xdr:to>
      <xdr:col>6</xdr:col>
      <xdr:colOff>0</xdr:colOff>
      <xdr:row>43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a462efe0d8c45e0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HolaJulieProspects" displayName="HolaJulieProspects" ref="A5:R305" headerRowCount="1" totalsRowCount="0" totalsRowShown="0">
  <x:tableColumns count="18">
    <x:tableColumn id="1" name="ID"/>
    <x:tableColumn id="2" name="1er contact"/>
    <x:tableColumn id="3" name="Nom / société"/>
    <x:tableColumn id="4" name="Téléphone"/>
    <x:tableColumn id="5" name="E-mail"/>
    <x:tableColumn id="6" name="Ville / chantier"/>
    <x:tableColumn id="7" name="Type de travaux"/>
    <x:tableColumn id="8" name="Source"/>
    <x:tableColumn id="9" name="Urgence"/>
    <x:tableColumn id="10" name="Statut"/>
    <x:tableColumn id="11" name="Potentiel €"/>
    <x:tableColumn id="12" name="Dernier échange"/>
    <x:tableColumn id="13" name="Prochaine relance"/>
    <x:tableColumn id="14" name="Responsable"/>
    <x:tableColumn id="15" name="Notes / besoin"/>
    <x:tableColumn id="16" name="Jours avant relance"/>
    <x:tableColumn id="17" name="Alerte"/>
    <x:tableColumn id="18" name="Moi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HolaJulieDevis" displayName="HolaJulieDevis" ref="A5:M305" headerRowCount="1" totalsRowCount="0" totalsRowShown="0">
  <x:tableColumns count="13">
    <x:tableColumn id="1" name="N° devis"/>
    <x:tableColumn id="2" name="ID prospect"/>
    <x:tableColumn id="3" name="Client / chantier"/>
    <x:tableColumn id="4" name="Type de travaux"/>
    <x:tableColumn id="5" name="Date devis"/>
    <x:tableColumn id="6" name="Montant HT €"/>
    <x:tableColumn id="7" name="Statut devis"/>
    <x:tableColumn id="8" name="Date relance"/>
    <x:tableColumn id="9" name="Date signature"/>
    <x:tableColumn id="10" name="Démarrage"/>
    <x:tableColumn id="11" name="Fin prévue"/>
    <x:tableColumn id="12" name="Marge prévue €"/>
    <x:tableColumn id="13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c371faf330b4dc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69dea68d6d414ef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de4750417c29444c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7" hidden="0" customWidth="1"/>
    <x:col min="3" max="3" width="5" hidden="0" customWidth="1"/>
    <x:col min="4" max="4" width="24" hidden="0" customWidth="1"/>
    <x:col min="5" max="5" width="17" hidden="0" customWidth="1"/>
    <x:col min="6" max="6" width="5" hidden="0" customWidth="1"/>
    <x:col min="7" max="7" width="24" hidden="0" customWidth="1"/>
    <x:col min="8" max="8" width="17" hidden="0" customWidth="1"/>
    <x:col min="9" max="9" width="5" hidden="0" customWidth="1"/>
    <x:col min="10" max="10" width="24" hidden="0" customWidth="1"/>
    <x:col min="11" max="11" width="17" hidden="0" customWidth="1"/>
    <x:col min="12" max="12" width="5" hidden="0" customWidth="1"/>
  </x:cols>
  <x:sheetData>
    <x:row r="1" ht="24" customHeight="1">
      <x:c r="A1" s="4" t="str">
        <x:v>HOLA JULIE CRM  |  MON ACTIVITÉ COMMERCIALE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4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8" customHeight="1">
      <x:c r="A3" s="21" t="str">
        <x:v>Vos prospects, vos relances et vos chantiers — un seul endroit, sans abonnement.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</x:row>
    <x:row r="5" ht="28" customHeight="1">
      <x:c r="A5" s="25" t="str">
        <x:v>Prospects enregistrés</x:v>
      </x:c>
      <x:c r="B5" s="25"/>
      <x:c r="D5" s="25" t="str">
        <x:v>Prospects chauds</x:v>
      </x:c>
      <x:c r="E5" s="25"/>
      <x:c r="G5" s="25" t="str">
        <x:v>Relances en retard</x:v>
      </x:c>
      <x:c r="H5" s="25"/>
      <x:c r="J5" s="25" t="str">
        <x:v>À rappeler aujourd’hui</x:v>
      </x:c>
      <x:c r="K5" s="25"/>
    </x:row>
    <x:row r="6" ht="28" customHeight="1">
      <x:c r="A6" s="28" t="n">
        <x:f>COUNTA(Prospects!C6:C305)</x:f>
        <x:v>4</x:v>
      </x:c>
      <x:c r="B6" s="28"/>
      <x:c r="D6" s="28" t="n">
        <x:f>COUNTIF(Prospects!I6:I305,"Haute")-COUNTIFS(Prospects!I6:I305,"Haute",Prospects!J6:J305,"Chantier signé")-COUNTIFS(Prospects!I6:I305,"Haute",Prospects!J6:J305,"Perdu")</x:f>
        <x:v>2</x:v>
      </x:c>
      <x:c r="E6" s="28"/>
      <x:c r="G6" s="28" t="n">
        <x:f>COUNTIF(Prospects!Q6:Q305,"EN RETARD")</x:f>
        <x:v>1</x:v>
      </x:c>
      <x:c r="H6" s="28"/>
      <x:c r="J6" s="28" t="n">
        <x:f>COUNTIF(Prospects!Q6:Q305,"AUJOURD’HUI")</x:f>
        <x:v>1</x:v>
      </x:c>
      <x:c r="K6" s="28"/>
    </x:row>
    <x:row r="7" ht="28" customHeight="1">
      <x:c r="A7" s="25"/>
      <x:c r="B7" s="25"/>
      <x:c r="D7" s="25"/>
      <x:c r="E7" s="25"/>
      <x:c r="G7" s="25"/>
      <x:c r="H7" s="25"/>
      <x:c r="J7" s="25"/>
      <x:c r="K7" s="25"/>
    </x:row>
    <x:row r="9" ht="28" customHeight="1">
      <x:c r="A9" s="25" t="str">
        <x:v>Devis ouverts (€)</x:v>
      </x:c>
      <x:c r="B9" s="25"/>
      <x:c r="D9" s="25" t="str">
        <x:v>Chantiers signés</x:v>
      </x:c>
      <x:c r="E9" s="25"/>
      <x:c r="G9" s="25" t="str">
        <x:v>CA signé HT (€)</x:v>
      </x:c>
      <x:c r="H9" s="25"/>
      <x:c r="J9" s="25" t="str">
        <x:v>Conversion devis</x:v>
      </x:c>
      <x:c r="K9" s="25"/>
    </x:row>
    <x:row r="10" ht="28" customHeight="1">
      <x:c r="A10" s="28" t="n">
        <x:f>SUMIFS('Devis et chantiers'!F6:F305,'Devis et chantiers'!G6:G305,"Envoyé")+SUMIFS('Devis et chantiers'!F6:F305,'Devis et chantiers'!G6:G305,"Négociation")+SUMIFS('Devis et chantiers'!F6:F305,'Devis et chantiers'!G6:G305,"À relancer")</x:f>
        <x:v>3500</x:v>
      </x:c>
      <x:c r="B10" s="28"/>
      <x:c r="D10" s="28" t="n">
        <x:f>COUNTIF('Devis et chantiers'!G6:G305,"Signé")</x:f>
        <x:v>1</x:v>
      </x:c>
      <x:c r="E10" s="28"/>
      <x:c r="G10" s="28" t="n">
        <x:f>SUMIF('Devis et chantiers'!G6:G305,"Signé",'Devis et chantiers'!F6:F305)</x:f>
        <x:v>4900</x:v>
      </x:c>
      <x:c r="H10" s="28"/>
      <x:c r="J10" s="30" t="n">
        <x:f>IFERROR(COUNTIF('Devis et chantiers'!G6:G305,"Signé")/(COUNTIF('Devis et chantiers'!G6:G305,"Signé")+COUNTIF('Devis et chantiers'!G6:G305,"Refusé")),0)</x:f>
        <x:v>1</x:v>
      </x:c>
      <x:c r="K10" s="28"/>
    </x:row>
    <x:row r="11" ht="28" customHeight="1">
      <x:c r="A11" s="25"/>
      <x:c r="B11" s="25"/>
      <x:c r="D11" s="25"/>
      <x:c r="E11" s="25"/>
      <x:c r="G11" s="25"/>
      <x:c r="H11" s="25"/>
      <x:c r="J11" s="25"/>
      <x:c r="K11" s="25"/>
    </x:row>
    <x:row r="15">
      <x:c r="A15" s="32" t="str">
        <x:v>Statut commercial</x:v>
      </x:c>
      <x:c r="B15" s="32" t="str">
        <x:v>Nombre</x:v>
      </x:c>
      <x:c r="D15" s="32" t="str">
        <x:v>Origine des contacts</x:v>
      </x:c>
      <x:c r="E15" s="32" t="str">
        <x:v>Nombre</x:v>
      </x:c>
    </x:row>
    <x:row r="16">
      <x:c r="A16" t="str">
        <x:v>Nouveau</x:v>
      </x:c>
      <x:c r="B16" t="n">
        <x:f>COUNTIF(Prospects!J6:J305,A16)</x:f>
        <x:v>1</x:v>
      </x:c>
      <x:c r="D16" t="str">
        <x:v>Téléphone</x:v>
      </x:c>
      <x:c r="E16" t="n">
        <x:f>COUNTIF(Prospects!H6:H305,D16)</x:f>
        <x:v>2</x:v>
      </x:c>
    </x:row>
    <x:row r="17">
      <x:c r="A17" t="str">
        <x:v>À rappeler</x:v>
      </x:c>
      <x:c r="B17" t="n">
        <x:f>COUNTIF(Prospects!J6:J305,A17)</x:f>
        <x:v>1</x:v>
      </x:c>
      <x:c r="D17" t="str">
        <x:v>Site internet</x:v>
      </x:c>
      <x:c r="E17" t="n">
        <x:f>COUNTIF(Prospects!H6:H305,D17)</x:f>
        <x:v>1</x:v>
      </x:c>
    </x:row>
    <x:row r="18">
      <x:c r="A18" t="str">
        <x:v>RDV fixé</x:v>
      </x:c>
      <x:c r="B18" t="n">
        <x:f>COUNTIF(Prospects!J6:J305,A18)</x:f>
        <x:v>0</x:v>
      </x:c>
      <x:c r="D18" t="str">
        <x:v>Bouche-à-oreille</x:v>
      </x:c>
      <x:c r="E18" t="n">
        <x:f>COUNTIF(Prospects!H6:H305,D18)</x:f>
        <x:v>1</x:v>
      </x:c>
    </x:row>
    <x:row r="19">
      <x:c r="A19" t="str">
        <x:v>Devis à préparer</x:v>
      </x:c>
      <x:c r="B19" t="n">
        <x:f>COUNTIF(Prospects!J6:J305,A19)</x:f>
        <x:v>0</x:v>
      </x:c>
      <x:c r="D19" t="str">
        <x:v>Réseaux sociaux</x:v>
      </x:c>
      <x:c r="E19" t="n">
        <x:f>COUNTIF(Prospects!H6:H305,D19)</x:f>
        <x:v>0</x:v>
      </x:c>
    </x:row>
    <x:row r="20">
      <x:c r="A20" t="str">
        <x:v>Devis envoyé</x:v>
      </x:c>
      <x:c r="B20" t="n">
        <x:f>COUNTIF(Prospects!J6:J305,A20)</x:f>
        <x:v>1</x:v>
      </x:c>
      <x:c r="D20" t="str">
        <x:v>Recommandation</x:v>
      </x:c>
      <x:c r="E20" t="n">
        <x:f>COUNTIF(Prospects!H6:H305,D20)</x:f>
        <x:v>0</x:v>
      </x:c>
    </x:row>
    <x:row r="21">
      <x:c r="A21" t="str">
        <x:v>À relancer</x:v>
      </x:c>
      <x:c r="B21" t="n">
        <x:f>COUNTIF(Prospects!J6:J305,A21)</x:f>
        <x:v>0</x:v>
      </x:c>
      <x:c r="D21" t="str">
        <x:v>Autre</x:v>
      </x:c>
      <x:c r="E21" t="n">
        <x:f>COUNTIF(Prospects!H6:H305,D21)</x:f>
        <x:v>0</x:v>
      </x:c>
    </x:row>
    <x:row r="22">
      <x:c r="A22" t="str">
        <x:v>Négociation</x:v>
      </x:c>
      <x:c r="B22" t="n">
        <x:f>COUNTIF(Prospects!J6:J305,A22)</x:f>
        <x:v>0</x:v>
      </x:c>
    </x:row>
    <x:row r="23">
      <x:c r="A23" t="str">
        <x:v>Chantier signé</x:v>
      </x:c>
      <x:c r="B23" t="n">
        <x:f>COUNTIF(Prospects!J6:J305,A23)</x:f>
        <x:v>1</x:v>
      </x:c>
    </x:row>
    <x:row r="24">
      <x:c r="A24" t="str">
        <x:v>Perdu</x:v>
      </x:c>
      <x:c r="B24" t="n">
        <x:f>COUNTIF(Prospects!J6:J305,A24)</x:f>
        <x:v>0</x:v>
      </x:c>
    </x:row>
    <x:row r="27" ht="30" customHeight="1">
      <x:c r="A27" s="21" t="str">
        <x:v>Conseil : filtrez l'onglet Relances chaque matin, puis mettez à jour le statut dans Prospects.</x:v>
      </x:c>
      <x:c r="B27" s="21"/>
      <x:c r="C27" s="21"/>
      <x:c r="D27" s="21"/>
      <x:c r="E27" s="21"/>
      <x:c r="F27" s="21"/>
      <x:c r="G27" s="21"/>
      <x:c r="H27" s="21"/>
      <x:c r="I27" s="21"/>
      <x:c r="J27" s="21"/>
      <x:c r="K27" s="21"/>
      <x:c r="L27" s="21"/>
    </x:row>
  </x:sheetData>
  <x:mergeCells>
    <x:mergeCell ref="A1:L2"/>
    <x:mergeCell ref="A3:L3"/>
    <x:mergeCell ref="A5:B5"/>
    <x:mergeCell ref="A6:B6"/>
    <x:mergeCell ref="D5:E5"/>
    <x:mergeCell ref="D6:E6"/>
    <x:mergeCell ref="G5:H5"/>
    <x:mergeCell ref="G6:H6"/>
    <x:mergeCell ref="J5:K5"/>
    <x:mergeCell ref="J6:K6"/>
    <x:mergeCell ref="A9:B9"/>
    <x:mergeCell ref="A10:B10"/>
    <x:mergeCell ref="D9:E9"/>
    <x:mergeCell ref="D10:E10"/>
    <x:mergeCell ref="G9:H9"/>
    <x:mergeCell ref="G10:H10"/>
    <x:mergeCell ref="J9:K9"/>
    <x:mergeCell ref="J10:K10"/>
    <x:mergeCell ref="A27:L27"/>
  </x:mergeCells>
  <x:pageMargins left="0.7" right="0.7" top="0.75" bottom="0.75" header="0.3" footer="0.3"/>
  <x:drawing xmlns:r="http://schemas.openxmlformats.org/officeDocument/2006/relationships" r:id="Rcc371faf330b4dc0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3" hidden="0" customWidth="1"/>
    <x:col min="2" max="2" width="16" hidden="0" customWidth="1"/>
    <x:col min="3" max="3" width="24" hidden="0" customWidth="1"/>
    <x:col min="4" max="4" width="20" hidden="0" customWidth="1"/>
    <x:col min="5" max="5" width="27" hidden="0" customWidth="1"/>
    <x:col min="6" max="6" width="23" hidden="0" customWidth="1"/>
    <x:col min="7" max="7" width="23" hidden="0" customWidth="1"/>
    <x:col min="8" max="8" width="21" hidden="0" customWidth="1"/>
    <x:col min="9" max="9" width="13" hidden="0" customWidth="1"/>
    <x:col min="10" max="10" width="20" hidden="0" customWidth="1"/>
    <x:col min="11" max="11" width="17" hidden="0" customWidth="1"/>
    <x:col min="12" max="12" width="17" hidden="0" customWidth="1"/>
    <x:col min="13" max="13" width="19" hidden="0" customWidth="1"/>
    <x:col min="14" max="14" width="18" hidden="0" customWidth="1"/>
    <x:col min="15" max="15" width="43" hidden="0" customWidth="1"/>
    <x:col min="16" max="16" width="19" hidden="0" customWidth="1"/>
    <x:col min="17" max="17" width="18" hidden="0" customWidth="1"/>
    <x:col min="18" max="18" width="16" hidden="0" customWidth="1"/>
  </x:cols>
  <x:sheetData>
    <x:row r="1" ht="24" customHeight="1">
      <x:c r="A1" s="4" t="str">
        <x:v>HOLA JULIE  |  REGISTRE COMMERCIAL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</x:row>
    <x:row r="2" ht="24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</x:row>
    <x:row r="3">
      <x:c r="A3" t="str">
        <x:v>Renseignez une ligne par demande. Les listes déroulantes et les alertes de relance facilitent le suivi.</x:v>
      </x:c>
    </x:row>
    <x:row r="5" ht="31" customHeight="1">
      <x:c r="A5" s="11" t="str">
        <x:v>ID</x:v>
      </x:c>
      <x:c r="B5" s="11" t="str">
        <x:v>1er contact</x:v>
      </x:c>
      <x:c r="C5" s="11" t="str">
        <x:v>Nom / société</x:v>
      </x:c>
      <x:c r="D5" s="11" t="str">
        <x:v>Téléphone</x:v>
      </x:c>
      <x:c r="E5" s="11" t="str">
        <x:v>E-mail</x:v>
      </x:c>
      <x:c r="F5" s="11" t="str">
        <x:v>Ville / chantier</x:v>
      </x:c>
      <x:c r="G5" s="11" t="str">
        <x:v>Type de travaux</x:v>
      </x:c>
      <x:c r="H5" s="11" t="str">
        <x:v>Source</x:v>
      </x:c>
      <x:c r="I5" s="11" t="str">
        <x:v>Urgence</x:v>
      </x:c>
      <x:c r="J5" s="11" t="str">
        <x:v>Statut</x:v>
      </x:c>
      <x:c r="K5" s="11" t="str">
        <x:v>Potentiel €</x:v>
      </x:c>
      <x:c r="L5" s="11" t="str">
        <x:v>Dernier échange</x:v>
      </x:c>
      <x:c r="M5" s="11" t="str">
        <x:v>Prochaine relance</x:v>
      </x:c>
      <x:c r="N5" s="11" t="str">
        <x:v>Responsable</x:v>
      </x:c>
      <x:c r="O5" s="11" t="str">
        <x:v>Notes / besoin</x:v>
      </x:c>
      <x:c r="P5" s="11" t="str">
        <x:v>Jours avant relance</x:v>
      </x:c>
      <x:c r="Q5" s="11" t="str">
        <x:v>Alerte</x:v>
      </x:c>
      <x:c r="R5" s="11" t="str">
        <x:v>Mois</x:v>
      </x:c>
    </x:row>
    <x:row r="6">
      <x:c r="A6" t="str">
        <x:v>P-001</x:v>
      </x:c>
      <x:c r="B6" s="16" t="n">
        <x:v>46301</x:v>
      </x:c>
      <x:c r="C6" t="str">
        <x:v>Dupont Marc</x:v>
      </x:c>
      <x:c r="D6" t="str">
        <x:v>06 00 00 00 01</x:v>
      </x:c>
      <x:c r="E6" t="str">
        <x:v>exemple1@exemple.fr</x:v>
      </x:c>
      <x:c r="F6" t="str">
        <x:v>Montpellier</x:v>
      </x:c>
      <x:c r="G6" t="str">
        <x:v>Plomberie</x:v>
      </x:c>
      <x:c r="H6" t="str">
        <x:v>Téléphone</x:v>
      </x:c>
      <x:c r="I6" t="str">
        <x:v>Haute</x:v>
      </x:c>
      <x:c r="J6" t="str">
        <x:v>Devis envoyé</x:v>
      </x:c>
      <x:c r="K6" s="18" t="n">
        <x:v>3500</x:v>
      </x:c>
      <x:c r="L6" s="16" t="n">
        <x:v>46304</x:v>
      </x:c>
      <x:c r="M6" s="16" t="n">
        <x:v>46307</x:v>
      </x:c>
      <x:c r="N6" t="str">
        <x:v>Artisan</x:v>
      </x:c>
      <x:c r="O6" t="str">
        <x:v>EXEMPLE FICTIF — rénovation salle de bains</x:v>
      </x:c>
      <x:c r="P6" t="n">
        <x:f>IF(C6="","",IF(M6="","",M6-TODAY()))</x:f>
        <x:v>-1</x:v>
      </x:c>
      <x:c r="Q6" t="str">
        <x:f>IF(C6="","",IF(OR(J6="Chantier signé",J6="Perdu"),"Clôturé",IF(M6="","À planifier",IF(M6&lt;TODAY(),"EN RETARD",IF(M6=TODAY(),"AUJOURD’HUI","À venir")))))</x:f>
        <x:v>EN RETARD</x:v>
      </x:c>
      <x:c r="R6" t="str">
        <x:f>IF(B6="","",TEXT(B6,"yyyy-mm"))</x:f>
        <x:v>2026-10</x:v>
      </x:c>
    </x:row>
    <x:row r="7">
      <x:c r="A7" t="str">
        <x:v>P-002</x:v>
      </x:c>
      <x:c r="B7" s="16" t="n">
        <x:v>46303</x:v>
      </x:c>
      <x:c r="C7" t="str">
        <x:v>Martin Julie</x:v>
      </x:c>
      <x:c r="D7" t="str">
        <x:v>06 00 00 00 02</x:v>
      </x:c>
      <x:c r="E7" t="str">
        <x:v>exemple2@exemple.fr</x:v>
      </x:c>
      <x:c r="F7" t="str">
        <x:v>Lunel</x:v>
      </x:c>
      <x:c r="G7" t="str">
        <x:v>Électricité</x:v>
      </x:c>
      <x:c r="H7" t="str">
        <x:v>Bouche-à-oreille</x:v>
      </x:c>
      <x:c r="I7" t="str">
        <x:v>Normale</x:v>
      </x:c>
      <x:c r="J7" t="str">
        <x:v>À rappeler</x:v>
      </x:c>
      <x:c r="K7" s="18" t="n">
        <x:v>2200</x:v>
      </x:c>
      <x:c r="L7" s="16" t="n">
        <x:v>46303</x:v>
      </x:c>
      <x:c r="M7" s="16" t="n">
        <x:v>46310</x:v>
      </x:c>
      <x:c r="N7" t="str">
        <x:v>Artisan</x:v>
      </x:c>
      <x:c r="O7" t="str">
        <x:v>EXEMPLE FICTIF — tableau électrique</x:v>
      </x:c>
      <x:c r="P7" t="n">
        <x:f>IF(C7="","",IF(M7="","",M7-TODAY()))</x:f>
        <x:v>2</x:v>
      </x:c>
      <x:c r="Q7" t="str">
        <x:f>IF(C7="","",IF(OR(J7="Chantier signé",J7="Perdu"),"Clôturé",IF(M7="","À planifier",IF(M7&lt;TODAY(),"EN RETARD",IF(M7=TODAY(),"AUJOURD’HUI","À venir")))))</x:f>
        <x:v>À venir</x:v>
      </x:c>
      <x:c r="R7" t="str">
        <x:f>IF(B7="","",TEXT(B7,"yyyy-mm"))</x:f>
        <x:v>2026-10</x:v>
      </x:c>
    </x:row>
    <x:row r="8">
      <x:c r="A8" t="str">
        <x:v>P-003</x:v>
      </x:c>
      <x:c r="B8" s="16" t="n">
        <x:v>46305</x:v>
      </x:c>
      <x:c r="C8" t="str">
        <x:v>Bernard Paul</x:v>
      </x:c>
      <x:c r="D8" t="str">
        <x:v>06 00 00 00 03</x:v>
      </x:c>
      <x:c r="E8" t="str">
        <x:v>exemple3@exemple.fr</x:v>
      </x:c>
      <x:c r="F8" t="str">
        <x:v>Castelnau-le-Lez</x:v>
      </x:c>
      <x:c r="G8" t="str">
        <x:v>Peinture</x:v>
      </x:c>
      <x:c r="H8" t="str">
        <x:v>Site internet</x:v>
      </x:c>
      <x:c r="I8" t="str">
        <x:v>Normale</x:v>
      </x:c>
      <x:c r="J8" t="str">
        <x:v>Chantier signé</x:v>
      </x:c>
      <x:c r="K8" s="18" t="n">
        <x:v>4900</x:v>
      </x:c>
      <x:c r="L8" s="16" t="n">
        <x:v>46306</x:v>
      </x:c>
      <x:c r="M8" s="16"/>
      <x:c r="N8" t="str">
        <x:v>Artisan</x:v>
      </x:c>
      <x:c r="O8" t="str">
        <x:v>EXEMPLE FICTIF — peinture appartement</x:v>
      </x:c>
      <x:c r="P8" t="str">
        <x:f>IF(C8="","",IF(M8="","",M8-TODAY()))</x:f>
      </x:c>
      <x:c r="Q8" t="str">
        <x:f>IF(C8="","",IF(OR(J8="Chantier signé",J8="Perdu"),"Clôturé",IF(M8="","À planifier",IF(M8&lt;TODAY(),"EN RETARD",IF(M8=TODAY(),"AUJOURD’HUI","À venir")))))</x:f>
        <x:v>Clôturé</x:v>
      </x:c>
      <x:c r="R8" t="str">
        <x:f>IF(B8="","",TEXT(B8,"yyyy-mm"))</x:f>
        <x:v>2026-10</x:v>
      </x:c>
    </x:row>
    <x:row r="9">
      <x:c r="A9" t="str">
        <x:v>P-004</x:v>
      </x:c>
      <x:c r="B9" s="16" t="n">
        <x:v>46307</x:v>
      </x:c>
      <x:c r="C9" t="str">
        <x:v>Petit Emma</x:v>
      </x:c>
      <x:c r="D9" t="str">
        <x:v>06 00 00 00 04</x:v>
      </x:c>
      <x:c r="E9" t="str">
        <x:v>exemple4@exemple.fr</x:v>
      </x:c>
      <x:c r="F9" t="str">
        <x:v>Mauguio</x:v>
      </x:c>
      <x:c r="G9" t="str">
        <x:v>Toiture</x:v>
      </x:c>
      <x:c r="H9" t="str">
        <x:v>Téléphone</x:v>
      </x:c>
      <x:c r="I9" t="str">
        <x:v>Haute</x:v>
      </x:c>
      <x:c r="J9" t="str">
        <x:v>Nouveau</x:v>
      </x:c>
      <x:c r="K9" s="18" t="n">
        <x:v>7600</x:v>
      </x:c>
      <x:c r="L9" s="16"/>
      <x:c r="M9" s="16" t="n">
        <x:v>46308</x:v>
      </x:c>
      <x:c r="N9" t="str">
        <x:v>Artisan</x:v>
      </x:c>
      <x:c r="O9" t="str">
        <x:v>EXEMPLE FICTIF — infiltration</x:v>
      </x:c>
      <x:c r="P9" t="n">
        <x:f>IF(C9="","",IF(M9="","",M9-TODAY()))</x:f>
        <x:v>0</x:v>
      </x:c>
      <x:c r="Q9" t="str">
        <x:f>IF(C9="","",IF(OR(J9="Chantier signé",J9="Perdu"),"Clôturé",IF(M9="","À planifier",IF(M9&lt;TODAY(),"EN RETARD",IF(M9=TODAY(),"AUJOURD’HUI","À venir")))))</x:f>
        <x:v>AUJOURD’HUI</x:v>
      </x:c>
      <x:c r="R9" t="str">
        <x:f>IF(B9="","",TEXT(B9,"yyyy-mm"))</x:f>
        <x:v>2026-10</x:v>
      </x:c>
    </x:row>
    <x:row r="10">
      <x:c r="B10" s="16"/>
      <x:c r="K10" s="18"/>
      <x:c r="L10" s="16"/>
      <x:c r="M10" s="16"/>
      <x:c r="P10" t="str">
        <x:f>IF(C10="","",IF(M10="","",M10-TODAY()))</x:f>
      </x:c>
      <x:c r="Q10" t="str">
        <x:f>IF(C10="","",IF(OR(J10="Chantier signé",J10="Perdu"),"Clôturé",IF(M10="","À planifier",IF(M10&lt;TODAY(),"EN RETARD",IF(M10=TODAY(),"AUJOURD’HUI","À venir")))))</x:f>
      </x:c>
      <x:c r="R10" t="str">
        <x:f>IF(B10="","",TEXT(B10,"yyyy-mm"))</x:f>
      </x:c>
    </x:row>
    <x:row r="11">
      <x:c r="B11" s="16"/>
      <x:c r="K11" s="18"/>
      <x:c r="L11" s="16"/>
      <x:c r="M11" s="16"/>
      <x:c r="P11" t="str">
        <x:f>IF(C11="","",IF(M11="","",M11-TODAY()))</x:f>
      </x:c>
      <x:c r="Q11" t="str">
        <x:f>IF(C11="","",IF(OR(J11="Chantier signé",J11="Perdu"),"Clôturé",IF(M11="","À planifier",IF(M11&lt;TODAY(),"EN RETARD",IF(M11=TODAY(),"AUJOURD’HUI","À venir")))))</x:f>
      </x:c>
      <x:c r="R11" t="str">
        <x:f>IF(B11="","",TEXT(B11,"yyyy-mm"))</x:f>
      </x:c>
    </x:row>
    <x:row r="12">
      <x:c r="B12" s="16"/>
      <x:c r="K12" s="18"/>
      <x:c r="L12" s="16"/>
      <x:c r="M12" s="16"/>
      <x:c r="P12" t="str">
        <x:f>IF(C12="","",IF(M12="","",M12-TODAY()))</x:f>
      </x:c>
      <x:c r="Q12" t="str">
        <x:f>IF(C12="","",IF(OR(J12="Chantier signé",J12="Perdu"),"Clôturé",IF(M12="","À planifier",IF(M12&lt;TODAY(),"EN RETARD",IF(M12=TODAY(),"AUJOURD’HUI","À venir")))))</x:f>
      </x:c>
      <x:c r="R12" t="str">
        <x:f>IF(B12="","",TEXT(B12,"yyyy-mm"))</x:f>
      </x:c>
    </x:row>
    <x:row r="13">
      <x:c r="B13" s="16"/>
      <x:c r="K13" s="18"/>
      <x:c r="L13" s="16"/>
      <x:c r="M13" s="16"/>
      <x:c r="P13" t="str">
        <x:f>IF(C13="","",IF(M13="","",M13-TODAY()))</x:f>
      </x:c>
      <x:c r="Q13" t="str">
        <x:f>IF(C13="","",IF(OR(J13="Chantier signé",J13="Perdu"),"Clôturé",IF(M13="","À planifier",IF(M13&lt;TODAY(),"EN RETARD",IF(M13=TODAY(),"AUJOURD’HUI","À venir")))))</x:f>
      </x:c>
      <x:c r="R13" t="str">
        <x:f>IF(B13="","",TEXT(B13,"yyyy-mm"))</x:f>
      </x:c>
    </x:row>
    <x:row r="14">
      <x:c r="B14" s="16"/>
      <x:c r="K14" s="18"/>
      <x:c r="L14" s="16"/>
      <x:c r="M14" s="16"/>
      <x:c r="P14" t="str">
        <x:f>IF(C14="","",IF(M14="","",M14-TODAY()))</x:f>
      </x:c>
      <x:c r="Q14" t="str">
        <x:f>IF(C14="","",IF(OR(J14="Chantier signé",J14="Perdu"),"Clôturé",IF(M14="","À planifier",IF(M14&lt;TODAY(),"EN RETARD",IF(M14=TODAY(),"AUJOURD’HUI","À venir")))))</x:f>
      </x:c>
      <x:c r="R14" t="str">
        <x:f>IF(B14="","",TEXT(B14,"yyyy-mm"))</x:f>
      </x:c>
    </x:row>
    <x:row r="15">
      <x:c r="B15" s="16"/>
      <x:c r="K15" s="18"/>
      <x:c r="L15" s="16"/>
      <x:c r="M15" s="16"/>
      <x:c r="P15" t="str">
        <x:f>IF(C15="","",IF(M15="","",M15-TODAY()))</x:f>
      </x:c>
      <x:c r="Q15" t="str">
        <x:f>IF(C15="","",IF(OR(J15="Chantier signé",J15="Perdu"),"Clôturé",IF(M15="","À planifier",IF(M15&lt;TODAY(),"EN RETARD",IF(M15=TODAY(),"AUJOURD’HUI","À venir")))))</x:f>
      </x:c>
      <x:c r="R15" t="str">
        <x:f>IF(B15="","",TEXT(B15,"yyyy-mm"))</x:f>
      </x:c>
    </x:row>
    <x:row r="16">
      <x:c r="B16" s="16"/>
      <x:c r="K16" s="18"/>
      <x:c r="L16" s="16"/>
      <x:c r="M16" s="16"/>
      <x:c r="P16" t="str">
        <x:f>IF(C16="","",IF(M16="","",M16-TODAY()))</x:f>
      </x:c>
      <x:c r="Q16" t="str">
        <x:f>IF(C16="","",IF(OR(J16="Chantier signé",J16="Perdu"),"Clôturé",IF(M16="","À planifier",IF(M16&lt;TODAY(),"EN RETARD",IF(M16=TODAY(),"AUJOURD’HUI","À venir")))))</x:f>
      </x:c>
      <x:c r="R16" t="str">
        <x:f>IF(B16="","",TEXT(B16,"yyyy-mm"))</x:f>
      </x:c>
    </x:row>
    <x:row r="17">
      <x:c r="B17" s="16"/>
      <x:c r="K17" s="18"/>
      <x:c r="L17" s="16"/>
      <x:c r="M17" s="16"/>
      <x:c r="P17" t="str">
        <x:f>IF(C17="","",IF(M17="","",M17-TODAY()))</x:f>
      </x:c>
      <x:c r="Q17" t="str">
        <x:f>IF(C17="","",IF(OR(J17="Chantier signé",J17="Perdu"),"Clôturé",IF(M17="","À planifier",IF(M17&lt;TODAY(),"EN RETARD",IF(M17=TODAY(),"AUJOURD’HUI","À venir")))))</x:f>
      </x:c>
      <x:c r="R17" t="str">
        <x:f>IF(B17="","",TEXT(B17,"yyyy-mm"))</x:f>
      </x:c>
    </x:row>
    <x:row r="18">
      <x:c r="B18" s="16"/>
      <x:c r="K18" s="18"/>
      <x:c r="L18" s="16"/>
      <x:c r="M18" s="16"/>
      <x:c r="P18" t="str">
        <x:f>IF(C18="","",IF(M18="","",M18-TODAY()))</x:f>
      </x:c>
      <x:c r="Q18" t="str">
        <x:f>IF(C18="","",IF(OR(J18="Chantier signé",J18="Perdu"),"Clôturé",IF(M18="","À planifier",IF(M18&lt;TODAY(),"EN RETARD",IF(M18=TODAY(),"AUJOURD’HUI","À venir")))))</x:f>
      </x:c>
      <x:c r="R18" t="str">
        <x:f>IF(B18="","",TEXT(B18,"yyyy-mm"))</x:f>
      </x:c>
    </x:row>
    <x:row r="19">
      <x:c r="B19" s="16"/>
      <x:c r="K19" s="18"/>
      <x:c r="L19" s="16"/>
      <x:c r="M19" s="16"/>
      <x:c r="P19" t="str">
        <x:f>IF(C19="","",IF(M19="","",M19-TODAY()))</x:f>
      </x:c>
      <x:c r="Q19" t="str">
        <x:f>IF(C19="","",IF(OR(J19="Chantier signé",J19="Perdu"),"Clôturé",IF(M19="","À planifier",IF(M19&lt;TODAY(),"EN RETARD",IF(M19=TODAY(),"AUJOURD’HUI","À venir")))))</x:f>
      </x:c>
      <x:c r="R19" t="str">
        <x:f>IF(B19="","",TEXT(B19,"yyyy-mm"))</x:f>
      </x:c>
    </x:row>
    <x:row r="20">
      <x:c r="B20" s="16"/>
      <x:c r="K20" s="18"/>
      <x:c r="L20" s="16"/>
      <x:c r="M20" s="16"/>
      <x:c r="P20" t="str">
        <x:f>IF(C20="","",IF(M20="","",M20-TODAY()))</x:f>
      </x:c>
      <x:c r="Q20" t="str">
        <x:f>IF(C20="","",IF(OR(J20="Chantier signé",J20="Perdu"),"Clôturé",IF(M20="","À planifier",IF(M20&lt;TODAY(),"EN RETARD",IF(M20=TODAY(),"AUJOURD’HUI","À venir")))))</x:f>
      </x:c>
      <x:c r="R20" t="str">
        <x:f>IF(B20="","",TEXT(B20,"yyyy-mm"))</x:f>
      </x:c>
    </x:row>
    <x:row r="21">
      <x:c r="B21" s="16"/>
      <x:c r="K21" s="18"/>
      <x:c r="L21" s="16"/>
      <x:c r="M21" s="16"/>
      <x:c r="P21" t="str">
        <x:f>IF(C21="","",IF(M21="","",M21-TODAY()))</x:f>
      </x:c>
      <x:c r="Q21" t="str">
        <x:f>IF(C21="","",IF(OR(J21="Chantier signé",J21="Perdu"),"Clôturé",IF(M21="","À planifier",IF(M21&lt;TODAY(),"EN RETARD",IF(M21=TODAY(),"AUJOURD’HUI","À venir")))))</x:f>
      </x:c>
      <x:c r="R21" t="str">
        <x:f>IF(B21="","",TEXT(B21,"yyyy-mm"))</x:f>
      </x:c>
    </x:row>
    <x:row r="22">
      <x:c r="B22" s="16"/>
      <x:c r="K22" s="18"/>
      <x:c r="L22" s="16"/>
      <x:c r="M22" s="16"/>
      <x:c r="P22" t="str">
        <x:f>IF(C22="","",IF(M22="","",M22-TODAY()))</x:f>
      </x:c>
      <x:c r="Q22" t="str">
        <x:f>IF(C22="","",IF(OR(J22="Chantier signé",J22="Perdu"),"Clôturé",IF(M22="","À planifier",IF(M22&lt;TODAY(),"EN RETARD",IF(M22=TODAY(),"AUJOURD’HUI","À venir")))))</x:f>
      </x:c>
      <x:c r="R22" t="str">
        <x:f>IF(B22="","",TEXT(B22,"yyyy-mm"))</x:f>
      </x:c>
    </x:row>
    <x:row r="23">
      <x:c r="B23" s="16"/>
      <x:c r="K23" s="18"/>
      <x:c r="L23" s="16"/>
      <x:c r="M23" s="16"/>
      <x:c r="P23" t="str">
        <x:f>IF(C23="","",IF(M23="","",M23-TODAY()))</x:f>
      </x:c>
      <x:c r="Q23" t="str">
        <x:f>IF(C23="","",IF(OR(J23="Chantier signé",J23="Perdu"),"Clôturé",IF(M23="","À planifier",IF(M23&lt;TODAY(),"EN RETARD",IF(M23=TODAY(),"AUJOURD’HUI","À venir")))))</x:f>
      </x:c>
      <x:c r="R23" t="str">
        <x:f>IF(B23="","",TEXT(B23,"yyyy-mm"))</x:f>
      </x:c>
    </x:row>
    <x:row r="24">
      <x:c r="B24" s="16"/>
      <x:c r="K24" s="18"/>
      <x:c r="L24" s="16"/>
      <x:c r="M24" s="16"/>
      <x:c r="P24" t="str">
        <x:f>IF(C24="","",IF(M24="","",M24-TODAY()))</x:f>
      </x:c>
      <x:c r="Q24" t="str">
        <x:f>IF(C24="","",IF(OR(J24="Chantier signé",J24="Perdu"),"Clôturé",IF(M24="","À planifier",IF(M24&lt;TODAY(),"EN RETARD",IF(M24=TODAY(),"AUJOURD’HUI","À venir")))))</x:f>
      </x:c>
      <x:c r="R24" t="str">
        <x:f>IF(B24="","",TEXT(B24,"yyyy-mm"))</x:f>
      </x:c>
    </x:row>
    <x:row r="25">
      <x:c r="B25" s="16"/>
      <x:c r="K25" s="18"/>
      <x:c r="L25" s="16"/>
      <x:c r="M25" s="16"/>
      <x:c r="P25" t="str">
        <x:f>IF(C25="","",IF(M25="","",M25-TODAY()))</x:f>
      </x:c>
      <x:c r="Q25" t="str">
        <x:f>IF(C25="","",IF(OR(J25="Chantier signé",J25="Perdu"),"Clôturé",IF(M25="","À planifier",IF(M25&lt;TODAY(),"EN RETARD",IF(M25=TODAY(),"AUJOURD’HUI","À venir")))))</x:f>
      </x:c>
      <x:c r="R25" t="str">
        <x:f>IF(B25="","",TEXT(B25,"yyyy-mm"))</x:f>
      </x:c>
    </x:row>
    <x:row r="26">
      <x:c r="B26" s="16"/>
      <x:c r="K26" s="18"/>
      <x:c r="L26" s="16"/>
      <x:c r="M26" s="16"/>
      <x:c r="P26" t="str">
        <x:f>IF(C26="","",IF(M26="","",M26-TODAY()))</x:f>
      </x:c>
      <x:c r="Q26" t="str">
        <x:f>IF(C26="","",IF(OR(J26="Chantier signé",J26="Perdu"),"Clôturé",IF(M26="","À planifier",IF(M26&lt;TODAY(),"EN RETARD",IF(M26=TODAY(),"AUJOURD’HUI","À venir")))))</x:f>
      </x:c>
      <x:c r="R26" t="str">
        <x:f>IF(B26="","",TEXT(B26,"yyyy-mm"))</x:f>
      </x:c>
    </x:row>
    <x:row r="27">
      <x:c r="B27" s="16"/>
      <x:c r="K27" s="18"/>
      <x:c r="L27" s="16"/>
      <x:c r="M27" s="16"/>
      <x:c r="P27" t="str">
        <x:f>IF(C27="","",IF(M27="","",M27-TODAY()))</x:f>
      </x:c>
      <x:c r="Q27" t="str">
        <x:f>IF(C27="","",IF(OR(J27="Chantier signé",J27="Perdu"),"Clôturé",IF(M27="","À planifier",IF(M27&lt;TODAY(),"EN RETARD",IF(M27=TODAY(),"AUJOURD’HUI","À venir")))))</x:f>
      </x:c>
      <x:c r="R27" t="str">
        <x:f>IF(B27="","",TEXT(B27,"yyyy-mm"))</x:f>
      </x:c>
    </x:row>
    <x:row r="28">
      <x:c r="B28" s="16"/>
      <x:c r="K28" s="18"/>
      <x:c r="L28" s="16"/>
      <x:c r="M28" s="16"/>
      <x:c r="P28" t="str">
        <x:f>IF(C28="","",IF(M28="","",M28-TODAY()))</x:f>
      </x:c>
      <x:c r="Q28" t="str">
        <x:f>IF(C28="","",IF(OR(J28="Chantier signé",J28="Perdu"),"Clôturé",IF(M28="","À planifier",IF(M28&lt;TODAY(),"EN RETARD",IF(M28=TODAY(),"AUJOURD’HUI","À venir")))))</x:f>
      </x:c>
      <x:c r="R28" t="str">
        <x:f>IF(B28="","",TEXT(B28,"yyyy-mm"))</x:f>
      </x:c>
    </x:row>
    <x:row r="29">
      <x:c r="B29" s="16"/>
      <x:c r="K29" s="18"/>
      <x:c r="L29" s="16"/>
      <x:c r="M29" s="16"/>
      <x:c r="P29" t="str">
        <x:f>IF(C29="","",IF(M29="","",M29-TODAY()))</x:f>
      </x:c>
      <x:c r="Q29" t="str">
        <x:f>IF(C29="","",IF(OR(J29="Chantier signé",J29="Perdu"),"Clôturé",IF(M29="","À planifier",IF(M29&lt;TODAY(),"EN RETARD",IF(M29=TODAY(),"AUJOURD’HUI","À venir")))))</x:f>
      </x:c>
      <x:c r="R29" t="str">
        <x:f>IF(B29="","",TEXT(B29,"yyyy-mm"))</x:f>
      </x:c>
    </x:row>
    <x:row r="30">
      <x:c r="B30" s="16"/>
      <x:c r="K30" s="18"/>
      <x:c r="L30" s="16"/>
      <x:c r="M30" s="16"/>
      <x:c r="P30" t="str">
        <x:f>IF(C30="","",IF(M30="","",M30-TODAY()))</x:f>
      </x:c>
      <x:c r="Q30" t="str">
        <x:f>IF(C30="","",IF(OR(J30="Chantier signé",J30="Perdu"),"Clôturé",IF(M30="","À planifier",IF(M30&lt;TODAY(),"EN RETARD",IF(M30=TODAY(),"AUJOURD’HUI","À venir")))))</x:f>
      </x:c>
      <x:c r="R30" t="str">
        <x:f>IF(B30="","",TEXT(B30,"yyyy-mm"))</x:f>
      </x:c>
    </x:row>
    <x:row r="31">
      <x:c r="B31" s="16"/>
      <x:c r="K31" s="18"/>
      <x:c r="L31" s="16"/>
      <x:c r="M31" s="16"/>
      <x:c r="P31" t="str">
        <x:f>IF(C31="","",IF(M31="","",M31-TODAY()))</x:f>
      </x:c>
      <x:c r="Q31" t="str">
        <x:f>IF(C31="","",IF(OR(J31="Chantier signé",J31="Perdu"),"Clôturé",IF(M31="","À planifier",IF(M31&lt;TODAY(),"EN RETARD",IF(M31=TODAY(),"AUJOURD’HUI","À venir")))))</x:f>
      </x:c>
      <x:c r="R31" t="str">
        <x:f>IF(B31="","",TEXT(B31,"yyyy-mm"))</x:f>
      </x:c>
    </x:row>
    <x:row r="32">
      <x:c r="B32" s="16"/>
      <x:c r="K32" s="18"/>
      <x:c r="L32" s="16"/>
      <x:c r="M32" s="16"/>
      <x:c r="P32" t="str">
        <x:f>IF(C32="","",IF(M32="","",M32-TODAY()))</x:f>
      </x:c>
      <x:c r="Q32" t="str">
        <x:f>IF(C32="","",IF(OR(J32="Chantier signé",J32="Perdu"),"Clôturé",IF(M32="","À planifier",IF(M32&lt;TODAY(),"EN RETARD",IF(M32=TODAY(),"AUJOURD’HUI","À venir")))))</x:f>
      </x:c>
      <x:c r="R32" t="str">
        <x:f>IF(B32="","",TEXT(B32,"yyyy-mm"))</x:f>
      </x:c>
    </x:row>
    <x:row r="33">
      <x:c r="B33" s="16"/>
      <x:c r="K33" s="18"/>
      <x:c r="L33" s="16"/>
      <x:c r="M33" s="16"/>
      <x:c r="P33" t="str">
        <x:f>IF(C33="","",IF(M33="","",M33-TODAY()))</x:f>
      </x:c>
      <x:c r="Q33" t="str">
        <x:f>IF(C33="","",IF(OR(J33="Chantier signé",J33="Perdu"),"Clôturé",IF(M33="","À planifier",IF(M33&lt;TODAY(),"EN RETARD",IF(M33=TODAY(),"AUJOURD’HUI","À venir")))))</x:f>
      </x:c>
      <x:c r="R33" t="str">
        <x:f>IF(B33="","",TEXT(B33,"yyyy-mm"))</x:f>
      </x:c>
    </x:row>
    <x:row r="34">
      <x:c r="B34" s="16"/>
      <x:c r="K34" s="18"/>
      <x:c r="L34" s="16"/>
      <x:c r="M34" s="16"/>
      <x:c r="P34" t="str">
        <x:f>IF(C34="","",IF(M34="","",M34-TODAY()))</x:f>
      </x:c>
      <x:c r="Q34" t="str">
        <x:f>IF(C34="","",IF(OR(J34="Chantier signé",J34="Perdu"),"Clôturé",IF(M34="","À planifier",IF(M34&lt;TODAY(),"EN RETARD",IF(M34=TODAY(),"AUJOURD’HUI","À venir")))))</x:f>
      </x:c>
      <x:c r="R34" t="str">
        <x:f>IF(B34="","",TEXT(B34,"yyyy-mm"))</x:f>
      </x:c>
    </x:row>
    <x:row r="35">
      <x:c r="B35" s="16"/>
      <x:c r="K35" s="18"/>
      <x:c r="L35" s="16"/>
      <x:c r="M35" s="16"/>
      <x:c r="P35" t="str">
        <x:f>IF(C35="","",IF(M35="","",M35-TODAY()))</x:f>
      </x:c>
      <x:c r="Q35" t="str">
        <x:f>IF(C35="","",IF(OR(J35="Chantier signé",J35="Perdu"),"Clôturé",IF(M35="","À planifier",IF(M35&lt;TODAY(),"EN RETARD",IF(M35=TODAY(),"AUJOURD’HUI","À venir")))))</x:f>
      </x:c>
      <x:c r="R35" t="str">
        <x:f>IF(B35="","",TEXT(B35,"yyyy-mm"))</x:f>
      </x:c>
    </x:row>
    <x:row r="36">
      <x:c r="B36" s="16"/>
      <x:c r="K36" s="18"/>
      <x:c r="L36" s="16"/>
      <x:c r="M36" s="16"/>
      <x:c r="P36" t="str">
        <x:f>IF(C36="","",IF(M36="","",M36-TODAY()))</x:f>
      </x:c>
      <x:c r="Q36" t="str">
        <x:f>IF(C36="","",IF(OR(J36="Chantier signé",J36="Perdu"),"Clôturé",IF(M36="","À planifier",IF(M36&lt;TODAY(),"EN RETARD",IF(M36=TODAY(),"AUJOURD’HUI","À venir")))))</x:f>
      </x:c>
      <x:c r="R36" t="str">
        <x:f>IF(B36="","",TEXT(B36,"yyyy-mm"))</x:f>
      </x:c>
    </x:row>
    <x:row r="37">
      <x:c r="B37" s="16"/>
      <x:c r="K37" s="18"/>
      <x:c r="L37" s="16"/>
      <x:c r="M37" s="16"/>
      <x:c r="P37" t="str">
        <x:f>IF(C37="","",IF(M37="","",M37-TODAY()))</x:f>
      </x:c>
      <x:c r="Q37" t="str">
        <x:f>IF(C37="","",IF(OR(J37="Chantier signé",J37="Perdu"),"Clôturé",IF(M37="","À planifier",IF(M37&lt;TODAY(),"EN RETARD",IF(M37=TODAY(),"AUJOURD’HUI","À venir")))))</x:f>
      </x:c>
      <x:c r="R37" t="str">
        <x:f>IF(B37="","",TEXT(B37,"yyyy-mm"))</x:f>
      </x:c>
    </x:row>
    <x:row r="38">
      <x:c r="B38" s="16"/>
      <x:c r="K38" s="18"/>
      <x:c r="L38" s="16"/>
      <x:c r="M38" s="16"/>
      <x:c r="P38" t="str">
        <x:f>IF(C38="","",IF(M38="","",M38-TODAY()))</x:f>
      </x:c>
      <x:c r="Q38" t="str">
        <x:f>IF(C38="","",IF(OR(J38="Chantier signé",J38="Perdu"),"Clôturé",IF(M38="","À planifier",IF(M38&lt;TODAY(),"EN RETARD",IF(M38=TODAY(),"AUJOURD’HUI","À venir")))))</x:f>
      </x:c>
      <x:c r="R38" t="str">
        <x:f>IF(B38="","",TEXT(B38,"yyyy-mm"))</x:f>
      </x:c>
    </x:row>
    <x:row r="39">
      <x:c r="B39" s="16"/>
      <x:c r="K39" s="18"/>
      <x:c r="L39" s="16"/>
      <x:c r="M39" s="16"/>
      <x:c r="P39" t="str">
        <x:f>IF(C39="","",IF(M39="","",M39-TODAY()))</x:f>
      </x:c>
      <x:c r="Q39" t="str">
        <x:f>IF(C39="","",IF(OR(J39="Chantier signé",J39="Perdu"),"Clôturé",IF(M39="","À planifier",IF(M39&lt;TODAY(),"EN RETARD",IF(M39=TODAY(),"AUJOURD’HUI","À venir")))))</x:f>
      </x:c>
      <x:c r="R39" t="str">
        <x:f>IF(B39="","",TEXT(B39,"yyyy-mm"))</x:f>
      </x:c>
    </x:row>
    <x:row r="40">
      <x:c r="B40" s="16"/>
      <x:c r="K40" s="18"/>
      <x:c r="L40" s="16"/>
      <x:c r="M40" s="16"/>
      <x:c r="P40" t="str">
        <x:f>IF(C40="","",IF(M40="","",M40-TODAY()))</x:f>
      </x:c>
      <x:c r="Q40" t="str">
        <x:f>IF(C40="","",IF(OR(J40="Chantier signé",J40="Perdu"),"Clôturé",IF(M40="","À planifier",IF(M40&lt;TODAY(),"EN RETARD",IF(M40=TODAY(),"AUJOURD’HUI","À venir")))))</x:f>
      </x:c>
      <x:c r="R40" t="str">
        <x:f>IF(B40="","",TEXT(B40,"yyyy-mm"))</x:f>
      </x:c>
    </x:row>
    <x:row r="41">
      <x:c r="B41" s="16"/>
      <x:c r="K41" s="18"/>
      <x:c r="L41" s="16"/>
      <x:c r="M41" s="16"/>
      <x:c r="P41" t="str">
        <x:f>IF(C41="","",IF(M41="","",M41-TODAY()))</x:f>
      </x:c>
      <x:c r="Q41" t="str">
        <x:f>IF(C41="","",IF(OR(J41="Chantier signé",J41="Perdu"),"Clôturé",IF(M41="","À planifier",IF(M41&lt;TODAY(),"EN RETARD",IF(M41=TODAY(),"AUJOURD’HUI","À venir")))))</x:f>
      </x:c>
      <x:c r="R41" t="str">
        <x:f>IF(B41="","",TEXT(B41,"yyyy-mm"))</x:f>
      </x:c>
    </x:row>
    <x:row r="42">
      <x:c r="B42" s="16"/>
      <x:c r="K42" s="18"/>
      <x:c r="L42" s="16"/>
      <x:c r="M42" s="16"/>
      <x:c r="P42" t="str">
        <x:f>IF(C42="","",IF(M42="","",M42-TODAY()))</x:f>
      </x:c>
      <x:c r="Q42" t="str">
        <x:f>IF(C42="","",IF(OR(J42="Chantier signé",J42="Perdu"),"Clôturé",IF(M42="","À planifier",IF(M42&lt;TODAY(),"EN RETARD",IF(M42=TODAY(),"AUJOURD’HUI","À venir")))))</x:f>
      </x:c>
      <x:c r="R42" t="str">
        <x:f>IF(B42="","",TEXT(B42,"yyyy-mm"))</x:f>
      </x:c>
    </x:row>
    <x:row r="43">
      <x:c r="B43" s="16"/>
      <x:c r="K43" s="18"/>
      <x:c r="L43" s="16"/>
      <x:c r="M43" s="16"/>
      <x:c r="P43" t="str">
        <x:f>IF(C43="","",IF(M43="","",M43-TODAY()))</x:f>
      </x:c>
      <x:c r="Q43" t="str">
        <x:f>IF(C43="","",IF(OR(J43="Chantier signé",J43="Perdu"),"Clôturé",IF(M43="","À planifier",IF(M43&lt;TODAY(),"EN RETARD",IF(M43=TODAY(),"AUJOURD’HUI","À venir")))))</x:f>
      </x:c>
      <x:c r="R43" t="str">
        <x:f>IF(B43="","",TEXT(B43,"yyyy-mm"))</x:f>
      </x:c>
    </x:row>
    <x:row r="44">
      <x:c r="B44" s="16"/>
      <x:c r="K44" s="18"/>
      <x:c r="L44" s="16"/>
      <x:c r="M44" s="16"/>
      <x:c r="P44" t="str">
        <x:f>IF(C44="","",IF(M44="","",M44-TODAY()))</x:f>
      </x:c>
      <x:c r="Q44" t="str">
        <x:f>IF(C44="","",IF(OR(J44="Chantier signé",J44="Perdu"),"Clôturé",IF(M44="","À planifier",IF(M44&lt;TODAY(),"EN RETARD",IF(M44=TODAY(),"AUJOURD’HUI","À venir")))))</x:f>
      </x:c>
      <x:c r="R44" t="str">
        <x:f>IF(B44="","",TEXT(B44,"yyyy-mm"))</x:f>
      </x:c>
    </x:row>
    <x:row r="45">
      <x:c r="B45" s="16"/>
      <x:c r="K45" s="18"/>
      <x:c r="L45" s="16"/>
      <x:c r="M45" s="16"/>
      <x:c r="P45" t="str">
        <x:f>IF(C45="","",IF(M45="","",M45-TODAY()))</x:f>
      </x:c>
      <x:c r="Q45" t="str">
        <x:f>IF(C45="","",IF(OR(J45="Chantier signé",J45="Perdu"),"Clôturé",IF(M45="","À planifier",IF(M45&lt;TODAY(),"EN RETARD",IF(M45=TODAY(),"AUJOURD’HUI","À venir")))))</x:f>
      </x:c>
      <x:c r="R45" t="str">
        <x:f>IF(B45="","",TEXT(B45,"yyyy-mm"))</x:f>
      </x:c>
    </x:row>
    <x:row r="46">
      <x:c r="B46" s="16"/>
      <x:c r="K46" s="18"/>
      <x:c r="L46" s="16"/>
      <x:c r="M46" s="16"/>
      <x:c r="P46" t="str">
        <x:f>IF(C46="","",IF(M46="","",M46-TODAY()))</x:f>
      </x:c>
      <x:c r="Q46" t="str">
        <x:f>IF(C46="","",IF(OR(J46="Chantier signé",J46="Perdu"),"Clôturé",IF(M46="","À planifier",IF(M46&lt;TODAY(),"EN RETARD",IF(M46=TODAY(),"AUJOURD’HUI","À venir")))))</x:f>
      </x:c>
      <x:c r="R46" t="str">
        <x:f>IF(B46="","",TEXT(B46,"yyyy-mm"))</x:f>
      </x:c>
    </x:row>
    <x:row r="47">
      <x:c r="B47" s="16"/>
      <x:c r="K47" s="18"/>
      <x:c r="L47" s="16"/>
      <x:c r="M47" s="16"/>
      <x:c r="P47" t="str">
        <x:f>IF(C47="","",IF(M47="","",M47-TODAY()))</x:f>
      </x:c>
      <x:c r="Q47" t="str">
        <x:f>IF(C47="","",IF(OR(J47="Chantier signé",J47="Perdu"),"Clôturé",IF(M47="","À planifier",IF(M47&lt;TODAY(),"EN RETARD",IF(M47=TODAY(),"AUJOURD’HUI","À venir")))))</x:f>
      </x:c>
      <x:c r="R47" t="str">
        <x:f>IF(B47="","",TEXT(B47,"yyyy-mm"))</x:f>
      </x:c>
    </x:row>
    <x:row r="48">
      <x:c r="B48" s="16"/>
      <x:c r="K48" s="18"/>
      <x:c r="L48" s="16"/>
      <x:c r="M48" s="16"/>
      <x:c r="P48" t="str">
        <x:f>IF(C48="","",IF(M48="","",M48-TODAY()))</x:f>
      </x:c>
      <x:c r="Q48" t="str">
        <x:f>IF(C48="","",IF(OR(J48="Chantier signé",J48="Perdu"),"Clôturé",IF(M48="","À planifier",IF(M48&lt;TODAY(),"EN RETARD",IF(M48=TODAY(),"AUJOURD’HUI","À venir")))))</x:f>
      </x:c>
      <x:c r="R48" t="str">
        <x:f>IF(B48="","",TEXT(B48,"yyyy-mm"))</x:f>
      </x:c>
    </x:row>
    <x:row r="49">
      <x:c r="B49" s="16"/>
      <x:c r="K49" s="18"/>
      <x:c r="L49" s="16"/>
      <x:c r="M49" s="16"/>
      <x:c r="P49" t="str">
        <x:f>IF(C49="","",IF(M49="","",M49-TODAY()))</x:f>
      </x:c>
      <x:c r="Q49" t="str">
        <x:f>IF(C49="","",IF(OR(J49="Chantier signé",J49="Perdu"),"Clôturé",IF(M49="","À planifier",IF(M49&lt;TODAY(),"EN RETARD",IF(M49=TODAY(),"AUJOURD’HUI","À venir")))))</x:f>
      </x:c>
      <x:c r="R49" t="str">
        <x:f>IF(B49="","",TEXT(B49,"yyyy-mm"))</x:f>
      </x:c>
    </x:row>
    <x:row r="50">
      <x:c r="B50" s="16"/>
      <x:c r="K50" s="18"/>
      <x:c r="L50" s="16"/>
      <x:c r="M50" s="16"/>
      <x:c r="P50" t="str">
        <x:f>IF(C50="","",IF(M50="","",M50-TODAY()))</x:f>
      </x:c>
      <x:c r="Q50" t="str">
        <x:f>IF(C50="","",IF(OR(J50="Chantier signé",J50="Perdu"),"Clôturé",IF(M50="","À planifier",IF(M50&lt;TODAY(),"EN RETARD",IF(M50=TODAY(),"AUJOURD’HUI","À venir")))))</x:f>
      </x:c>
      <x:c r="R50" t="str">
        <x:f>IF(B50="","",TEXT(B50,"yyyy-mm"))</x:f>
      </x:c>
    </x:row>
    <x:row r="51">
      <x:c r="B51" s="16"/>
      <x:c r="K51" s="18"/>
      <x:c r="L51" s="16"/>
      <x:c r="M51" s="16"/>
      <x:c r="P51" t="str">
        <x:f>IF(C51="","",IF(M51="","",M51-TODAY()))</x:f>
      </x:c>
      <x:c r="Q51" t="str">
        <x:f>IF(C51="","",IF(OR(J51="Chantier signé",J51="Perdu"),"Clôturé",IF(M51="","À planifier",IF(M51&lt;TODAY(),"EN RETARD",IF(M51=TODAY(),"AUJOURD’HUI","À venir")))))</x:f>
      </x:c>
      <x:c r="R51" t="str">
        <x:f>IF(B51="","",TEXT(B51,"yyyy-mm"))</x:f>
      </x:c>
    </x:row>
    <x:row r="52">
      <x:c r="B52" s="16"/>
      <x:c r="K52" s="18"/>
      <x:c r="L52" s="16"/>
      <x:c r="M52" s="16"/>
      <x:c r="P52" t="str">
        <x:f>IF(C52="","",IF(M52="","",M52-TODAY()))</x:f>
      </x:c>
      <x:c r="Q52" t="str">
        <x:f>IF(C52="","",IF(OR(J52="Chantier signé",J52="Perdu"),"Clôturé",IF(M52="","À planifier",IF(M52&lt;TODAY(),"EN RETARD",IF(M52=TODAY(),"AUJOURD’HUI","À venir")))))</x:f>
      </x:c>
      <x:c r="R52" t="str">
        <x:f>IF(B52="","",TEXT(B52,"yyyy-mm"))</x:f>
      </x:c>
    </x:row>
    <x:row r="53">
      <x:c r="B53" s="16"/>
      <x:c r="K53" s="18"/>
      <x:c r="L53" s="16"/>
      <x:c r="M53" s="16"/>
      <x:c r="P53" t="str">
        <x:f>IF(C53="","",IF(M53="","",M53-TODAY()))</x:f>
      </x:c>
      <x:c r="Q53" t="str">
        <x:f>IF(C53="","",IF(OR(J53="Chantier signé",J53="Perdu"),"Clôturé",IF(M53="","À planifier",IF(M53&lt;TODAY(),"EN RETARD",IF(M53=TODAY(),"AUJOURD’HUI","À venir")))))</x:f>
      </x:c>
      <x:c r="R53" t="str">
        <x:f>IF(B53="","",TEXT(B53,"yyyy-mm"))</x:f>
      </x:c>
    </x:row>
    <x:row r="54">
      <x:c r="B54" s="16"/>
      <x:c r="K54" s="18"/>
      <x:c r="L54" s="16"/>
      <x:c r="M54" s="16"/>
      <x:c r="P54" t="str">
        <x:f>IF(C54="","",IF(M54="","",M54-TODAY()))</x:f>
      </x:c>
      <x:c r="Q54" t="str">
        <x:f>IF(C54="","",IF(OR(J54="Chantier signé",J54="Perdu"),"Clôturé",IF(M54="","À planifier",IF(M54&lt;TODAY(),"EN RETARD",IF(M54=TODAY(),"AUJOURD’HUI","À venir")))))</x:f>
      </x:c>
      <x:c r="R54" t="str">
        <x:f>IF(B54="","",TEXT(B54,"yyyy-mm"))</x:f>
      </x:c>
    </x:row>
    <x:row r="55">
      <x:c r="B55" s="16"/>
      <x:c r="K55" s="18"/>
      <x:c r="L55" s="16"/>
      <x:c r="M55" s="16"/>
      <x:c r="P55" t="str">
        <x:f>IF(C55="","",IF(M55="","",M55-TODAY()))</x:f>
      </x:c>
      <x:c r="Q55" t="str">
        <x:f>IF(C55="","",IF(OR(J55="Chantier signé",J55="Perdu"),"Clôturé",IF(M55="","À planifier",IF(M55&lt;TODAY(),"EN RETARD",IF(M55=TODAY(),"AUJOURD’HUI","À venir")))))</x:f>
      </x:c>
      <x:c r="R55" t="str">
        <x:f>IF(B55="","",TEXT(B55,"yyyy-mm"))</x:f>
      </x:c>
    </x:row>
    <x:row r="56">
      <x:c r="B56" s="16"/>
      <x:c r="K56" s="18"/>
      <x:c r="L56" s="16"/>
      <x:c r="M56" s="16"/>
      <x:c r="P56" t="str">
        <x:f>IF(C56="","",IF(M56="","",M56-TODAY()))</x:f>
      </x:c>
      <x:c r="Q56" t="str">
        <x:f>IF(C56="","",IF(OR(J56="Chantier signé",J56="Perdu"),"Clôturé",IF(M56="","À planifier",IF(M56&lt;TODAY(),"EN RETARD",IF(M56=TODAY(),"AUJOURD’HUI","À venir")))))</x:f>
      </x:c>
      <x:c r="R56" t="str">
        <x:f>IF(B56="","",TEXT(B56,"yyyy-mm"))</x:f>
      </x:c>
    </x:row>
    <x:row r="57">
      <x:c r="B57" s="16"/>
      <x:c r="K57" s="18"/>
      <x:c r="L57" s="16"/>
      <x:c r="M57" s="16"/>
      <x:c r="P57" t="str">
        <x:f>IF(C57="","",IF(M57="","",M57-TODAY()))</x:f>
      </x:c>
      <x:c r="Q57" t="str">
        <x:f>IF(C57="","",IF(OR(J57="Chantier signé",J57="Perdu"),"Clôturé",IF(M57="","À planifier",IF(M57&lt;TODAY(),"EN RETARD",IF(M57=TODAY(),"AUJOURD’HUI","À venir")))))</x:f>
      </x:c>
      <x:c r="R57" t="str">
        <x:f>IF(B57="","",TEXT(B57,"yyyy-mm"))</x:f>
      </x:c>
    </x:row>
    <x:row r="58">
      <x:c r="B58" s="16"/>
      <x:c r="K58" s="18"/>
      <x:c r="L58" s="16"/>
      <x:c r="M58" s="16"/>
      <x:c r="P58" t="str">
        <x:f>IF(C58="","",IF(M58="","",M58-TODAY()))</x:f>
      </x:c>
      <x:c r="Q58" t="str">
        <x:f>IF(C58="","",IF(OR(J58="Chantier signé",J58="Perdu"),"Clôturé",IF(M58="","À planifier",IF(M58&lt;TODAY(),"EN RETARD",IF(M58=TODAY(),"AUJOURD’HUI","À venir")))))</x:f>
      </x:c>
      <x:c r="R58" t="str">
        <x:f>IF(B58="","",TEXT(B58,"yyyy-mm"))</x:f>
      </x:c>
    </x:row>
    <x:row r="59">
      <x:c r="B59" s="16"/>
      <x:c r="K59" s="18"/>
      <x:c r="L59" s="16"/>
      <x:c r="M59" s="16"/>
      <x:c r="P59" t="str">
        <x:f>IF(C59="","",IF(M59="","",M59-TODAY()))</x:f>
      </x:c>
      <x:c r="Q59" t="str">
        <x:f>IF(C59="","",IF(OR(J59="Chantier signé",J59="Perdu"),"Clôturé",IF(M59="","À planifier",IF(M59&lt;TODAY(),"EN RETARD",IF(M59=TODAY(),"AUJOURD’HUI","À venir")))))</x:f>
      </x:c>
      <x:c r="R59" t="str">
        <x:f>IF(B59="","",TEXT(B59,"yyyy-mm"))</x:f>
      </x:c>
    </x:row>
    <x:row r="60">
      <x:c r="B60" s="16"/>
      <x:c r="K60" s="18"/>
      <x:c r="L60" s="16"/>
      <x:c r="M60" s="16"/>
      <x:c r="P60" t="str">
        <x:f>IF(C60="","",IF(M60="","",M60-TODAY()))</x:f>
      </x:c>
      <x:c r="Q60" t="str">
        <x:f>IF(C60="","",IF(OR(J60="Chantier signé",J60="Perdu"),"Clôturé",IF(M60="","À planifier",IF(M60&lt;TODAY(),"EN RETARD",IF(M60=TODAY(),"AUJOURD’HUI","À venir")))))</x:f>
      </x:c>
      <x:c r="R60" t="str">
        <x:f>IF(B60="","",TEXT(B60,"yyyy-mm"))</x:f>
      </x:c>
    </x:row>
    <x:row r="61">
      <x:c r="B61" s="16"/>
      <x:c r="K61" s="18"/>
      <x:c r="L61" s="16"/>
      <x:c r="M61" s="16"/>
      <x:c r="P61" t="str">
        <x:f>IF(C61="","",IF(M61="","",M61-TODAY()))</x:f>
      </x:c>
      <x:c r="Q61" t="str">
        <x:f>IF(C61="","",IF(OR(J61="Chantier signé",J61="Perdu"),"Clôturé",IF(M61="","À planifier",IF(M61&lt;TODAY(),"EN RETARD",IF(M61=TODAY(),"AUJOURD’HUI","À venir")))))</x:f>
      </x:c>
      <x:c r="R61" t="str">
        <x:f>IF(B61="","",TEXT(B61,"yyyy-mm"))</x:f>
      </x:c>
    </x:row>
    <x:row r="62">
      <x:c r="B62" s="16"/>
      <x:c r="K62" s="18"/>
      <x:c r="L62" s="16"/>
      <x:c r="M62" s="16"/>
      <x:c r="P62" t="str">
        <x:f>IF(C62="","",IF(M62="","",M62-TODAY()))</x:f>
      </x:c>
      <x:c r="Q62" t="str">
        <x:f>IF(C62="","",IF(OR(J62="Chantier signé",J62="Perdu"),"Clôturé",IF(M62="","À planifier",IF(M62&lt;TODAY(),"EN RETARD",IF(M62=TODAY(),"AUJOURD’HUI","À venir")))))</x:f>
      </x:c>
      <x:c r="R62" t="str">
        <x:f>IF(B62="","",TEXT(B62,"yyyy-mm"))</x:f>
      </x:c>
    </x:row>
    <x:row r="63">
      <x:c r="B63" s="16"/>
      <x:c r="K63" s="18"/>
      <x:c r="L63" s="16"/>
      <x:c r="M63" s="16"/>
      <x:c r="P63" t="str">
        <x:f>IF(C63="","",IF(M63="","",M63-TODAY()))</x:f>
      </x:c>
      <x:c r="Q63" t="str">
        <x:f>IF(C63="","",IF(OR(J63="Chantier signé",J63="Perdu"),"Clôturé",IF(M63="","À planifier",IF(M63&lt;TODAY(),"EN RETARD",IF(M63=TODAY(),"AUJOURD’HUI","À venir")))))</x:f>
      </x:c>
      <x:c r="R63" t="str">
        <x:f>IF(B63="","",TEXT(B63,"yyyy-mm"))</x:f>
      </x:c>
    </x:row>
    <x:row r="64">
      <x:c r="B64" s="16"/>
      <x:c r="K64" s="18"/>
      <x:c r="L64" s="16"/>
      <x:c r="M64" s="16"/>
      <x:c r="P64" t="str">
        <x:f>IF(C64="","",IF(M64="","",M64-TODAY()))</x:f>
      </x:c>
      <x:c r="Q64" t="str">
        <x:f>IF(C64="","",IF(OR(J64="Chantier signé",J64="Perdu"),"Clôturé",IF(M64="","À planifier",IF(M64&lt;TODAY(),"EN RETARD",IF(M64=TODAY(),"AUJOURD’HUI","À venir")))))</x:f>
      </x:c>
      <x:c r="R64" t="str">
        <x:f>IF(B64="","",TEXT(B64,"yyyy-mm"))</x:f>
      </x:c>
    </x:row>
    <x:row r="65">
      <x:c r="B65" s="16"/>
      <x:c r="K65" s="18"/>
      <x:c r="L65" s="16"/>
      <x:c r="M65" s="16"/>
      <x:c r="P65" t="str">
        <x:f>IF(C65="","",IF(M65="","",M65-TODAY()))</x:f>
      </x:c>
      <x:c r="Q65" t="str">
        <x:f>IF(C65="","",IF(OR(J65="Chantier signé",J65="Perdu"),"Clôturé",IF(M65="","À planifier",IF(M65&lt;TODAY(),"EN RETARD",IF(M65=TODAY(),"AUJOURD’HUI","À venir")))))</x:f>
      </x:c>
      <x:c r="R65" t="str">
        <x:f>IF(B65="","",TEXT(B65,"yyyy-mm"))</x:f>
      </x:c>
    </x:row>
    <x:row r="66">
      <x:c r="B66" s="16"/>
      <x:c r="K66" s="18"/>
      <x:c r="L66" s="16"/>
      <x:c r="M66" s="16"/>
      <x:c r="P66" t="str">
        <x:f>IF(C66="","",IF(M66="","",M66-TODAY()))</x:f>
      </x:c>
      <x:c r="Q66" t="str">
        <x:f>IF(C66="","",IF(OR(J66="Chantier signé",J66="Perdu"),"Clôturé",IF(M66="","À planifier",IF(M66&lt;TODAY(),"EN RETARD",IF(M66=TODAY(),"AUJOURD’HUI","À venir")))))</x:f>
      </x:c>
      <x:c r="R66" t="str">
        <x:f>IF(B66="","",TEXT(B66,"yyyy-mm"))</x:f>
      </x:c>
    </x:row>
    <x:row r="67">
      <x:c r="B67" s="16"/>
      <x:c r="K67" s="18"/>
      <x:c r="L67" s="16"/>
      <x:c r="M67" s="16"/>
      <x:c r="P67" t="str">
        <x:f>IF(C67="","",IF(M67="","",M67-TODAY()))</x:f>
      </x:c>
      <x:c r="Q67" t="str">
        <x:f>IF(C67="","",IF(OR(J67="Chantier signé",J67="Perdu"),"Clôturé",IF(M67="","À planifier",IF(M67&lt;TODAY(),"EN RETARD",IF(M67=TODAY(),"AUJOURD’HUI","À venir")))))</x:f>
      </x:c>
      <x:c r="R67" t="str">
        <x:f>IF(B67="","",TEXT(B67,"yyyy-mm"))</x:f>
      </x:c>
    </x:row>
    <x:row r="68">
      <x:c r="B68" s="16"/>
      <x:c r="K68" s="18"/>
      <x:c r="L68" s="16"/>
      <x:c r="M68" s="16"/>
      <x:c r="P68" t="str">
        <x:f>IF(C68="","",IF(M68="","",M68-TODAY()))</x:f>
      </x:c>
      <x:c r="Q68" t="str">
        <x:f>IF(C68="","",IF(OR(J68="Chantier signé",J68="Perdu"),"Clôturé",IF(M68="","À planifier",IF(M68&lt;TODAY(),"EN RETARD",IF(M68=TODAY(),"AUJOURD’HUI","À venir")))))</x:f>
      </x:c>
      <x:c r="R68" t="str">
        <x:f>IF(B68="","",TEXT(B68,"yyyy-mm"))</x:f>
      </x:c>
    </x:row>
    <x:row r="69">
      <x:c r="B69" s="16"/>
      <x:c r="K69" s="18"/>
      <x:c r="L69" s="16"/>
      <x:c r="M69" s="16"/>
      <x:c r="P69" t="str">
        <x:f>IF(C69="","",IF(M69="","",M69-TODAY()))</x:f>
      </x:c>
      <x:c r="Q69" t="str">
        <x:f>IF(C69="","",IF(OR(J69="Chantier signé",J69="Perdu"),"Clôturé",IF(M69="","À planifier",IF(M69&lt;TODAY(),"EN RETARD",IF(M69=TODAY(),"AUJOURD’HUI","À venir")))))</x:f>
      </x:c>
      <x:c r="R69" t="str">
        <x:f>IF(B69="","",TEXT(B69,"yyyy-mm"))</x:f>
      </x:c>
    </x:row>
    <x:row r="70">
      <x:c r="B70" s="16"/>
      <x:c r="K70" s="18"/>
      <x:c r="L70" s="16"/>
      <x:c r="M70" s="16"/>
      <x:c r="P70" t="str">
        <x:f>IF(C70="","",IF(M70="","",M70-TODAY()))</x:f>
      </x:c>
      <x:c r="Q70" t="str">
        <x:f>IF(C70="","",IF(OR(J70="Chantier signé",J70="Perdu"),"Clôturé",IF(M70="","À planifier",IF(M70&lt;TODAY(),"EN RETARD",IF(M70=TODAY(),"AUJOURD’HUI","À venir")))))</x:f>
      </x:c>
      <x:c r="R70" t="str">
        <x:f>IF(B70="","",TEXT(B70,"yyyy-mm"))</x:f>
      </x:c>
    </x:row>
    <x:row r="71">
      <x:c r="B71" s="16"/>
      <x:c r="K71" s="18"/>
      <x:c r="L71" s="16"/>
      <x:c r="M71" s="16"/>
      <x:c r="P71" t="str">
        <x:f>IF(C71="","",IF(M71="","",M71-TODAY()))</x:f>
      </x:c>
      <x:c r="Q71" t="str">
        <x:f>IF(C71="","",IF(OR(J71="Chantier signé",J71="Perdu"),"Clôturé",IF(M71="","À planifier",IF(M71&lt;TODAY(),"EN RETARD",IF(M71=TODAY(),"AUJOURD’HUI","À venir")))))</x:f>
      </x:c>
      <x:c r="R71" t="str">
        <x:f>IF(B71="","",TEXT(B71,"yyyy-mm"))</x:f>
      </x:c>
    </x:row>
    <x:row r="72">
      <x:c r="B72" s="16"/>
      <x:c r="K72" s="18"/>
      <x:c r="L72" s="16"/>
      <x:c r="M72" s="16"/>
      <x:c r="P72" t="str">
        <x:f>IF(C72="","",IF(M72="","",M72-TODAY()))</x:f>
      </x:c>
      <x:c r="Q72" t="str">
        <x:f>IF(C72="","",IF(OR(J72="Chantier signé",J72="Perdu"),"Clôturé",IF(M72="","À planifier",IF(M72&lt;TODAY(),"EN RETARD",IF(M72=TODAY(),"AUJOURD’HUI","À venir")))))</x:f>
      </x:c>
      <x:c r="R72" t="str">
        <x:f>IF(B72="","",TEXT(B72,"yyyy-mm"))</x:f>
      </x:c>
    </x:row>
    <x:row r="73">
      <x:c r="B73" s="16"/>
      <x:c r="K73" s="18"/>
      <x:c r="L73" s="16"/>
      <x:c r="M73" s="16"/>
      <x:c r="P73" t="str">
        <x:f>IF(C73="","",IF(M73="","",M73-TODAY()))</x:f>
      </x:c>
      <x:c r="Q73" t="str">
        <x:f>IF(C73="","",IF(OR(J73="Chantier signé",J73="Perdu"),"Clôturé",IF(M73="","À planifier",IF(M73&lt;TODAY(),"EN RETARD",IF(M73=TODAY(),"AUJOURD’HUI","À venir")))))</x:f>
      </x:c>
      <x:c r="R73" t="str">
        <x:f>IF(B73="","",TEXT(B73,"yyyy-mm"))</x:f>
      </x:c>
    </x:row>
    <x:row r="74">
      <x:c r="B74" s="16"/>
      <x:c r="K74" s="18"/>
      <x:c r="L74" s="16"/>
      <x:c r="M74" s="16"/>
      <x:c r="P74" t="str">
        <x:f>IF(C74="","",IF(M74="","",M74-TODAY()))</x:f>
      </x:c>
      <x:c r="Q74" t="str">
        <x:f>IF(C74="","",IF(OR(J74="Chantier signé",J74="Perdu"),"Clôturé",IF(M74="","À planifier",IF(M74&lt;TODAY(),"EN RETARD",IF(M74=TODAY(),"AUJOURD’HUI","À venir")))))</x:f>
      </x:c>
      <x:c r="R74" t="str">
        <x:f>IF(B74="","",TEXT(B74,"yyyy-mm"))</x:f>
      </x:c>
    </x:row>
    <x:row r="75">
      <x:c r="B75" s="16"/>
      <x:c r="K75" s="18"/>
      <x:c r="L75" s="16"/>
      <x:c r="M75" s="16"/>
      <x:c r="P75" t="str">
        <x:f>IF(C75="","",IF(M75="","",M75-TODAY()))</x:f>
      </x:c>
      <x:c r="Q75" t="str">
        <x:f>IF(C75="","",IF(OR(J75="Chantier signé",J75="Perdu"),"Clôturé",IF(M75="","À planifier",IF(M75&lt;TODAY(),"EN RETARD",IF(M75=TODAY(),"AUJOURD’HUI","À venir")))))</x:f>
      </x:c>
      <x:c r="R75" t="str">
        <x:f>IF(B75="","",TEXT(B75,"yyyy-mm"))</x:f>
      </x:c>
    </x:row>
    <x:row r="76">
      <x:c r="B76" s="16"/>
      <x:c r="K76" s="18"/>
      <x:c r="L76" s="16"/>
      <x:c r="M76" s="16"/>
      <x:c r="P76" t="str">
        <x:f>IF(C76="","",IF(M76="","",M76-TODAY()))</x:f>
      </x:c>
      <x:c r="Q76" t="str">
        <x:f>IF(C76="","",IF(OR(J76="Chantier signé",J76="Perdu"),"Clôturé",IF(M76="","À planifier",IF(M76&lt;TODAY(),"EN RETARD",IF(M76=TODAY(),"AUJOURD’HUI","À venir")))))</x:f>
      </x:c>
      <x:c r="R76" t="str">
        <x:f>IF(B76="","",TEXT(B76,"yyyy-mm"))</x:f>
      </x:c>
    </x:row>
    <x:row r="77">
      <x:c r="B77" s="16"/>
      <x:c r="K77" s="18"/>
      <x:c r="L77" s="16"/>
      <x:c r="M77" s="16"/>
      <x:c r="P77" t="str">
        <x:f>IF(C77="","",IF(M77="","",M77-TODAY()))</x:f>
      </x:c>
      <x:c r="Q77" t="str">
        <x:f>IF(C77="","",IF(OR(J77="Chantier signé",J77="Perdu"),"Clôturé",IF(M77="","À planifier",IF(M77&lt;TODAY(),"EN RETARD",IF(M77=TODAY(),"AUJOURD’HUI","À venir")))))</x:f>
      </x:c>
      <x:c r="R77" t="str">
        <x:f>IF(B77="","",TEXT(B77,"yyyy-mm"))</x:f>
      </x:c>
    </x:row>
    <x:row r="78">
      <x:c r="B78" s="16"/>
      <x:c r="K78" s="18"/>
      <x:c r="L78" s="16"/>
      <x:c r="M78" s="16"/>
      <x:c r="P78" t="str">
        <x:f>IF(C78="","",IF(M78="","",M78-TODAY()))</x:f>
      </x:c>
      <x:c r="Q78" t="str">
        <x:f>IF(C78="","",IF(OR(J78="Chantier signé",J78="Perdu"),"Clôturé",IF(M78="","À planifier",IF(M78&lt;TODAY(),"EN RETARD",IF(M78=TODAY(),"AUJOURD’HUI","À venir")))))</x:f>
      </x:c>
      <x:c r="R78" t="str">
        <x:f>IF(B78="","",TEXT(B78,"yyyy-mm"))</x:f>
      </x:c>
    </x:row>
    <x:row r="79">
      <x:c r="B79" s="16"/>
      <x:c r="K79" s="18"/>
      <x:c r="L79" s="16"/>
      <x:c r="M79" s="16"/>
      <x:c r="P79" t="str">
        <x:f>IF(C79="","",IF(M79="","",M79-TODAY()))</x:f>
      </x:c>
      <x:c r="Q79" t="str">
        <x:f>IF(C79="","",IF(OR(J79="Chantier signé",J79="Perdu"),"Clôturé",IF(M79="","À planifier",IF(M79&lt;TODAY(),"EN RETARD",IF(M79=TODAY(),"AUJOURD’HUI","À venir")))))</x:f>
      </x:c>
      <x:c r="R79" t="str">
        <x:f>IF(B79="","",TEXT(B79,"yyyy-mm"))</x:f>
      </x:c>
    </x:row>
    <x:row r="80">
      <x:c r="B80" s="16"/>
      <x:c r="K80" s="18"/>
      <x:c r="L80" s="16"/>
      <x:c r="M80" s="16"/>
      <x:c r="P80" t="str">
        <x:f>IF(C80="","",IF(M80="","",M80-TODAY()))</x:f>
      </x:c>
      <x:c r="Q80" t="str">
        <x:f>IF(C80="","",IF(OR(J80="Chantier signé",J80="Perdu"),"Clôturé",IF(M80="","À planifier",IF(M80&lt;TODAY(),"EN RETARD",IF(M80=TODAY(),"AUJOURD’HUI","À venir")))))</x:f>
      </x:c>
      <x:c r="R80" t="str">
        <x:f>IF(B80="","",TEXT(B80,"yyyy-mm"))</x:f>
      </x:c>
    </x:row>
    <x:row r="81">
      <x:c r="B81" s="16"/>
      <x:c r="K81" s="18"/>
      <x:c r="L81" s="16"/>
      <x:c r="M81" s="16"/>
      <x:c r="P81" t="str">
        <x:f>IF(C81="","",IF(M81="","",M81-TODAY()))</x:f>
      </x:c>
      <x:c r="Q81" t="str">
        <x:f>IF(C81="","",IF(OR(J81="Chantier signé",J81="Perdu"),"Clôturé",IF(M81="","À planifier",IF(M81&lt;TODAY(),"EN RETARD",IF(M81=TODAY(),"AUJOURD’HUI","À venir")))))</x:f>
      </x:c>
      <x:c r="R81" t="str">
        <x:f>IF(B81="","",TEXT(B81,"yyyy-mm"))</x:f>
      </x:c>
    </x:row>
    <x:row r="82">
      <x:c r="B82" s="16"/>
      <x:c r="K82" s="18"/>
      <x:c r="L82" s="16"/>
      <x:c r="M82" s="16"/>
      <x:c r="P82" t="str">
        <x:f>IF(C82="","",IF(M82="","",M82-TODAY()))</x:f>
      </x:c>
      <x:c r="Q82" t="str">
        <x:f>IF(C82="","",IF(OR(J82="Chantier signé",J82="Perdu"),"Clôturé",IF(M82="","À planifier",IF(M82&lt;TODAY(),"EN RETARD",IF(M82=TODAY(),"AUJOURD’HUI","À venir")))))</x:f>
      </x:c>
      <x:c r="R82" t="str">
        <x:f>IF(B82="","",TEXT(B82,"yyyy-mm"))</x:f>
      </x:c>
    </x:row>
    <x:row r="83">
      <x:c r="B83" s="16"/>
      <x:c r="K83" s="18"/>
      <x:c r="L83" s="16"/>
      <x:c r="M83" s="16"/>
      <x:c r="P83" t="str">
        <x:f>IF(C83="","",IF(M83="","",M83-TODAY()))</x:f>
      </x:c>
      <x:c r="Q83" t="str">
        <x:f>IF(C83="","",IF(OR(J83="Chantier signé",J83="Perdu"),"Clôturé",IF(M83="","À planifier",IF(M83&lt;TODAY(),"EN RETARD",IF(M83=TODAY(),"AUJOURD’HUI","À venir")))))</x:f>
      </x:c>
      <x:c r="R83" t="str">
        <x:f>IF(B83="","",TEXT(B83,"yyyy-mm"))</x:f>
      </x:c>
    </x:row>
    <x:row r="84">
      <x:c r="B84" s="16"/>
      <x:c r="K84" s="18"/>
      <x:c r="L84" s="16"/>
      <x:c r="M84" s="16"/>
      <x:c r="P84" t="str">
        <x:f>IF(C84="","",IF(M84="","",M84-TODAY()))</x:f>
      </x:c>
      <x:c r="Q84" t="str">
        <x:f>IF(C84="","",IF(OR(J84="Chantier signé",J84="Perdu"),"Clôturé",IF(M84="","À planifier",IF(M84&lt;TODAY(),"EN RETARD",IF(M84=TODAY(),"AUJOURD’HUI","À venir")))))</x:f>
      </x:c>
      <x:c r="R84" t="str">
        <x:f>IF(B84="","",TEXT(B84,"yyyy-mm"))</x:f>
      </x:c>
    </x:row>
    <x:row r="85">
      <x:c r="B85" s="16"/>
      <x:c r="K85" s="18"/>
      <x:c r="L85" s="16"/>
      <x:c r="M85" s="16"/>
      <x:c r="P85" t="str">
        <x:f>IF(C85="","",IF(M85="","",M85-TODAY()))</x:f>
      </x:c>
      <x:c r="Q85" t="str">
        <x:f>IF(C85="","",IF(OR(J85="Chantier signé",J85="Perdu"),"Clôturé",IF(M85="","À planifier",IF(M85&lt;TODAY(),"EN RETARD",IF(M85=TODAY(),"AUJOURD’HUI","À venir")))))</x:f>
      </x:c>
      <x:c r="R85" t="str">
        <x:f>IF(B85="","",TEXT(B85,"yyyy-mm"))</x:f>
      </x:c>
    </x:row>
    <x:row r="86">
      <x:c r="B86" s="16"/>
      <x:c r="K86" s="18"/>
      <x:c r="L86" s="16"/>
      <x:c r="M86" s="16"/>
      <x:c r="P86" t="str">
        <x:f>IF(C86="","",IF(M86="","",M86-TODAY()))</x:f>
      </x:c>
      <x:c r="Q86" t="str">
        <x:f>IF(C86="","",IF(OR(J86="Chantier signé",J86="Perdu"),"Clôturé",IF(M86="","À planifier",IF(M86&lt;TODAY(),"EN RETARD",IF(M86=TODAY(),"AUJOURD’HUI","À venir")))))</x:f>
      </x:c>
      <x:c r="R86" t="str">
        <x:f>IF(B86="","",TEXT(B86,"yyyy-mm"))</x:f>
      </x:c>
    </x:row>
    <x:row r="87">
      <x:c r="B87" s="16"/>
      <x:c r="K87" s="18"/>
      <x:c r="L87" s="16"/>
      <x:c r="M87" s="16"/>
      <x:c r="P87" t="str">
        <x:f>IF(C87="","",IF(M87="","",M87-TODAY()))</x:f>
      </x:c>
      <x:c r="Q87" t="str">
        <x:f>IF(C87="","",IF(OR(J87="Chantier signé",J87="Perdu"),"Clôturé",IF(M87="","À planifier",IF(M87&lt;TODAY(),"EN RETARD",IF(M87=TODAY(),"AUJOURD’HUI","À venir")))))</x:f>
      </x:c>
      <x:c r="R87" t="str">
        <x:f>IF(B87="","",TEXT(B87,"yyyy-mm"))</x:f>
      </x:c>
    </x:row>
    <x:row r="88">
      <x:c r="B88" s="16"/>
      <x:c r="K88" s="18"/>
      <x:c r="L88" s="16"/>
      <x:c r="M88" s="16"/>
      <x:c r="P88" t="str">
        <x:f>IF(C88="","",IF(M88="","",M88-TODAY()))</x:f>
      </x:c>
      <x:c r="Q88" t="str">
        <x:f>IF(C88="","",IF(OR(J88="Chantier signé",J88="Perdu"),"Clôturé",IF(M88="","À planifier",IF(M88&lt;TODAY(),"EN RETARD",IF(M88=TODAY(),"AUJOURD’HUI","À venir")))))</x:f>
      </x:c>
      <x:c r="R88" t="str">
        <x:f>IF(B88="","",TEXT(B88,"yyyy-mm"))</x:f>
      </x:c>
    </x:row>
    <x:row r="89">
      <x:c r="B89" s="16"/>
      <x:c r="K89" s="18"/>
      <x:c r="L89" s="16"/>
      <x:c r="M89" s="16"/>
      <x:c r="P89" t="str">
        <x:f>IF(C89="","",IF(M89="","",M89-TODAY()))</x:f>
      </x:c>
      <x:c r="Q89" t="str">
        <x:f>IF(C89="","",IF(OR(J89="Chantier signé",J89="Perdu"),"Clôturé",IF(M89="","À planifier",IF(M89&lt;TODAY(),"EN RETARD",IF(M89=TODAY(),"AUJOURD’HUI","À venir")))))</x:f>
      </x:c>
      <x:c r="R89" t="str">
        <x:f>IF(B89="","",TEXT(B89,"yyyy-mm"))</x:f>
      </x:c>
    </x:row>
    <x:row r="90">
      <x:c r="B90" s="16"/>
      <x:c r="K90" s="18"/>
      <x:c r="L90" s="16"/>
      <x:c r="M90" s="16"/>
      <x:c r="P90" t="str">
        <x:f>IF(C90="","",IF(M90="","",M90-TODAY()))</x:f>
      </x:c>
      <x:c r="Q90" t="str">
        <x:f>IF(C90="","",IF(OR(J90="Chantier signé",J90="Perdu"),"Clôturé",IF(M90="","À planifier",IF(M90&lt;TODAY(),"EN RETARD",IF(M90=TODAY(),"AUJOURD’HUI","À venir")))))</x:f>
      </x:c>
      <x:c r="R90" t="str">
        <x:f>IF(B90="","",TEXT(B90,"yyyy-mm"))</x:f>
      </x:c>
    </x:row>
    <x:row r="91">
      <x:c r="B91" s="16"/>
      <x:c r="K91" s="18"/>
      <x:c r="L91" s="16"/>
      <x:c r="M91" s="16"/>
      <x:c r="P91" t="str">
        <x:f>IF(C91="","",IF(M91="","",M91-TODAY()))</x:f>
      </x:c>
      <x:c r="Q91" t="str">
        <x:f>IF(C91="","",IF(OR(J91="Chantier signé",J91="Perdu"),"Clôturé",IF(M91="","À planifier",IF(M91&lt;TODAY(),"EN RETARD",IF(M91=TODAY(),"AUJOURD’HUI","À venir")))))</x:f>
      </x:c>
      <x:c r="R91" t="str">
        <x:f>IF(B91="","",TEXT(B91,"yyyy-mm"))</x:f>
      </x:c>
    </x:row>
    <x:row r="92">
      <x:c r="B92" s="16"/>
      <x:c r="K92" s="18"/>
      <x:c r="L92" s="16"/>
      <x:c r="M92" s="16"/>
      <x:c r="P92" t="str">
        <x:f>IF(C92="","",IF(M92="","",M92-TODAY()))</x:f>
      </x:c>
      <x:c r="Q92" t="str">
        <x:f>IF(C92="","",IF(OR(J92="Chantier signé",J92="Perdu"),"Clôturé",IF(M92="","À planifier",IF(M92&lt;TODAY(),"EN RETARD",IF(M92=TODAY(),"AUJOURD’HUI","À venir")))))</x:f>
      </x:c>
      <x:c r="R92" t="str">
        <x:f>IF(B92="","",TEXT(B92,"yyyy-mm"))</x:f>
      </x:c>
    </x:row>
    <x:row r="93">
      <x:c r="B93" s="16"/>
      <x:c r="K93" s="18"/>
      <x:c r="L93" s="16"/>
      <x:c r="M93" s="16"/>
      <x:c r="P93" t="str">
        <x:f>IF(C93="","",IF(M93="","",M93-TODAY()))</x:f>
      </x:c>
      <x:c r="Q93" t="str">
        <x:f>IF(C93="","",IF(OR(J93="Chantier signé",J93="Perdu"),"Clôturé",IF(M93="","À planifier",IF(M93&lt;TODAY(),"EN RETARD",IF(M93=TODAY(),"AUJOURD’HUI","À venir")))))</x:f>
      </x:c>
      <x:c r="R93" t="str">
        <x:f>IF(B93="","",TEXT(B93,"yyyy-mm"))</x:f>
      </x:c>
    </x:row>
    <x:row r="94">
      <x:c r="B94" s="16"/>
      <x:c r="K94" s="18"/>
      <x:c r="L94" s="16"/>
      <x:c r="M94" s="16"/>
      <x:c r="P94" t="str">
        <x:f>IF(C94="","",IF(M94="","",M94-TODAY()))</x:f>
      </x:c>
      <x:c r="Q94" t="str">
        <x:f>IF(C94="","",IF(OR(J94="Chantier signé",J94="Perdu"),"Clôturé",IF(M94="","À planifier",IF(M94&lt;TODAY(),"EN RETARD",IF(M94=TODAY(),"AUJOURD’HUI","À venir")))))</x:f>
      </x:c>
      <x:c r="R94" t="str">
        <x:f>IF(B94="","",TEXT(B94,"yyyy-mm"))</x:f>
      </x:c>
    </x:row>
    <x:row r="95">
      <x:c r="B95" s="16"/>
      <x:c r="K95" s="18"/>
      <x:c r="L95" s="16"/>
      <x:c r="M95" s="16"/>
      <x:c r="P95" t="str">
        <x:f>IF(C95="","",IF(M95="","",M95-TODAY()))</x:f>
      </x:c>
      <x:c r="Q95" t="str">
        <x:f>IF(C95="","",IF(OR(J95="Chantier signé",J95="Perdu"),"Clôturé",IF(M95="","À planifier",IF(M95&lt;TODAY(),"EN RETARD",IF(M95=TODAY(),"AUJOURD’HUI","À venir")))))</x:f>
      </x:c>
      <x:c r="R95" t="str">
        <x:f>IF(B95="","",TEXT(B95,"yyyy-mm"))</x:f>
      </x:c>
    </x:row>
    <x:row r="96">
      <x:c r="B96" s="16"/>
      <x:c r="K96" s="18"/>
      <x:c r="L96" s="16"/>
      <x:c r="M96" s="16"/>
      <x:c r="P96" t="str">
        <x:f>IF(C96="","",IF(M96="","",M96-TODAY()))</x:f>
      </x:c>
      <x:c r="Q96" t="str">
        <x:f>IF(C96="","",IF(OR(J96="Chantier signé",J96="Perdu"),"Clôturé",IF(M96="","À planifier",IF(M96&lt;TODAY(),"EN RETARD",IF(M96=TODAY(),"AUJOURD’HUI","À venir")))))</x:f>
      </x:c>
      <x:c r="R96" t="str">
        <x:f>IF(B96="","",TEXT(B96,"yyyy-mm"))</x:f>
      </x:c>
    </x:row>
    <x:row r="97">
      <x:c r="B97" s="16"/>
      <x:c r="K97" s="18"/>
      <x:c r="L97" s="16"/>
      <x:c r="M97" s="16"/>
      <x:c r="P97" t="str">
        <x:f>IF(C97="","",IF(M97="","",M97-TODAY()))</x:f>
      </x:c>
      <x:c r="Q97" t="str">
        <x:f>IF(C97="","",IF(OR(J97="Chantier signé",J97="Perdu"),"Clôturé",IF(M97="","À planifier",IF(M97&lt;TODAY(),"EN RETARD",IF(M97=TODAY(),"AUJOURD’HUI","À venir")))))</x:f>
      </x:c>
      <x:c r="R97" t="str">
        <x:f>IF(B97="","",TEXT(B97,"yyyy-mm"))</x:f>
      </x:c>
    </x:row>
    <x:row r="98">
      <x:c r="B98" s="16"/>
      <x:c r="K98" s="18"/>
      <x:c r="L98" s="16"/>
      <x:c r="M98" s="16"/>
      <x:c r="P98" t="str">
        <x:f>IF(C98="","",IF(M98="","",M98-TODAY()))</x:f>
      </x:c>
      <x:c r="Q98" t="str">
        <x:f>IF(C98="","",IF(OR(J98="Chantier signé",J98="Perdu"),"Clôturé",IF(M98="","À planifier",IF(M98&lt;TODAY(),"EN RETARD",IF(M98=TODAY(),"AUJOURD’HUI","À venir")))))</x:f>
      </x:c>
      <x:c r="R98" t="str">
        <x:f>IF(B98="","",TEXT(B98,"yyyy-mm"))</x:f>
      </x:c>
    </x:row>
    <x:row r="99">
      <x:c r="B99" s="16"/>
      <x:c r="K99" s="18"/>
      <x:c r="L99" s="16"/>
      <x:c r="M99" s="16"/>
      <x:c r="P99" t="str">
        <x:f>IF(C99="","",IF(M99="","",M99-TODAY()))</x:f>
      </x:c>
      <x:c r="Q99" t="str">
        <x:f>IF(C99="","",IF(OR(J99="Chantier signé",J99="Perdu"),"Clôturé",IF(M99="","À planifier",IF(M99&lt;TODAY(),"EN RETARD",IF(M99=TODAY(),"AUJOURD’HUI","À venir")))))</x:f>
      </x:c>
      <x:c r="R99" t="str">
        <x:f>IF(B99="","",TEXT(B99,"yyyy-mm"))</x:f>
      </x:c>
    </x:row>
    <x:row r="100">
      <x:c r="B100" s="16"/>
      <x:c r="K100" s="18"/>
      <x:c r="L100" s="16"/>
      <x:c r="M100" s="16"/>
      <x:c r="P100" t="str">
        <x:f>IF(C100="","",IF(M100="","",M100-TODAY()))</x:f>
      </x:c>
      <x:c r="Q100" t="str">
        <x:f>IF(C100="","",IF(OR(J100="Chantier signé",J100="Perdu"),"Clôturé",IF(M100="","À planifier",IF(M100&lt;TODAY(),"EN RETARD",IF(M100=TODAY(),"AUJOURD’HUI","À venir")))))</x:f>
      </x:c>
      <x:c r="R100" t="str">
        <x:f>IF(B100="","",TEXT(B100,"yyyy-mm"))</x:f>
      </x:c>
    </x:row>
    <x:row r="101">
      <x:c r="B101" s="16"/>
      <x:c r="K101" s="18"/>
      <x:c r="L101" s="16"/>
      <x:c r="M101" s="16"/>
      <x:c r="P101" t="str">
        <x:f>IF(C101="","",IF(M101="","",M101-TODAY()))</x:f>
      </x:c>
      <x:c r="Q101" t="str">
        <x:f>IF(C101="","",IF(OR(J101="Chantier signé",J101="Perdu"),"Clôturé",IF(M101="","À planifier",IF(M101&lt;TODAY(),"EN RETARD",IF(M101=TODAY(),"AUJOURD’HUI","À venir")))))</x:f>
      </x:c>
      <x:c r="R101" t="str">
        <x:f>IF(B101="","",TEXT(B101,"yyyy-mm"))</x:f>
      </x:c>
    </x:row>
    <x:row r="102">
      <x:c r="B102" s="16"/>
      <x:c r="K102" s="18"/>
      <x:c r="L102" s="16"/>
      <x:c r="M102" s="16"/>
      <x:c r="P102" t="str">
        <x:f>IF(C102="","",IF(M102="","",M102-TODAY()))</x:f>
      </x:c>
      <x:c r="Q102" t="str">
        <x:f>IF(C102="","",IF(OR(J102="Chantier signé",J102="Perdu"),"Clôturé",IF(M102="","À planifier",IF(M102&lt;TODAY(),"EN RETARD",IF(M102=TODAY(),"AUJOURD’HUI","À venir")))))</x:f>
      </x:c>
      <x:c r="R102" t="str">
        <x:f>IF(B102="","",TEXT(B102,"yyyy-mm"))</x:f>
      </x:c>
    </x:row>
    <x:row r="103">
      <x:c r="B103" s="16"/>
      <x:c r="K103" s="18"/>
      <x:c r="L103" s="16"/>
      <x:c r="M103" s="16"/>
      <x:c r="P103" t="str">
        <x:f>IF(C103="","",IF(M103="","",M103-TODAY()))</x:f>
      </x:c>
      <x:c r="Q103" t="str">
        <x:f>IF(C103="","",IF(OR(J103="Chantier signé",J103="Perdu"),"Clôturé",IF(M103="","À planifier",IF(M103&lt;TODAY(),"EN RETARD",IF(M103=TODAY(),"AUJOURD’HUI","À venir")))))</x:f>
      </x:c>
      <x:c r="R103" t="str">
        <x:f>IF(B103="","",TEXT(B103,"yyyy-mm"))</x:f>
      </x:c>
    </x:row>
    <x:row r="104">
      <x:c r="B104" s="16"/>
      <x:c r="K104" s="18"/>
      <x:c r="L104" s="16"/>
      <x:c r="M104" s="16"/>
      <x:c r="P104" t="str">
        <x:f>IF(C104="","",IF(M104="","",M104-TODAY()))</x:f>
      </x:c>
      <x:c r="Q104" t="str">
        <x:f>IF(C104="","",IF(OR(J104="Chantier signé",J104="Perdu"),"Clôturé",IF(M104="","À planifier",IF(M104&lt;TODAY(),"EN RETARD",IF(M104=TODAY(),"AUJOURD’HUI","À venir")))))</x:f>
      </x:c>
      <x:c r="R104" t="str">
        <x:f>IF(B104="","",TEXT(B104,"yyyy-mm"))</x:f>
      </x:c>
    </x:row>
    <x:row r="105">
      <x:c r="B105" s="16"/>
      <x:c r="K105" s="18"/>
      <x:c r="L105" s="16"/>
      <x:c r="M105" s="16"/>
      <x:c r="P105" t="str">
        <x:f>IF(C105="","",IF(M105="","",M105-TODAY()))</x:f>
      </x:c>
      <x:c r="Q105" t="str">
        <x:f>IF(C105="","",IF(OR(J105="Chantier signé",J105="Perdu"),"Clôturé",IF(M105="","À planifier",IF(M105&lt;TODAY(),"EN RETARD",IF(M105=TODAY(),"AUJOURD’HUI","À venir")))))</x:f>
      </x:c>
      <x:c r="R105" t="str">
        <x:f>IF(B105="","",TEXT(B105,"yyyy-mm"))</x:f>
      </x:c>
    </x:row>
    <x:row r="106">
      <x:c r="B106" s="16"/>
      <x:c r="K106" s="18"/>
      <x:c r="L106" s="16"/>
      <x:c r="M106" s="16"/>
      <x:c r="P106" t="str">
        <x:f>IF(C106="","",IF(M106="","",M106-TODAY()))</x:f>
      </x:c>
      <x:c r="Q106" t="str">
        <x:f>IF(C106="","",IF(OR(J106="Chantier signé",J106="Perdu"),"Clôturé",IF(M106="","À planifier",IF(M106&lt;TODAY(),"EN RETARD",IF(M106=TODAY(),"AUJOURD’HUI","À venir")))))</x:f>
      </x:c>
      <x:c r="R106" t="str">
        <x:f>IF(B106="","",TEXT(B106,"yyyy-mm"))</x:f>
      </x:c>
    </x:row>
    <x:row r="107">
      <x:c r="B107" s="16"/>
      <x:c r="K107" s="18"/>
      <x:c r="L107" s="16"/>
      <x:c r="M107" s="16"/>
      <x:c r="P107" t="str">
        <x:f>IF(C107="","",IF(M107="","",M107-TODAY()))</x:f>
      </x:c>
      <x:c r="Q107" t="str">
        <x:f>IF(C107="","",IF(OR(J107="Chantier signé",J107="Perdu"),"Clôturé",IF(M107="","À planifier",IF(M107&lt;TODAY(),"EN RETARD",IF(M107=TODAY(),"AUJOURD’HUI","À venir")))))</x:f>
      </x:c>
      <x:c r="R107" t="str">
        <x:f>IF(B107="","",TEXT(B107,"yyyy-mm"))</x:f>
      </x:c>
    </x:row>
    <x:row r="108">
      <x:c r="B108" s="16"/>
      <x:c r="K108" s="18"/>
      <x:c r="L108" s="16"/>
      <x:c r="M108" s="16"/>
      <x:c r="P108" t="str">
        <x:f>IF(C108="","",IF(M108="","",M108-TODAY()))</x:f>
      </x:c>
      <x:c r="Q108" t="str">
        <x:f>IF(C108="","",IF(OR(J108="Chantier signé",J108="Perdu"),"Clôturé",IF(M108="","À planifier",IF(M108&lt;TODAY(),"EN RETARD",IF(M108=TODAY(),"AUJOURD’HUI","À venir")))))</x:f>
      </x:c>
      <x:c r="R108" t="str">
        <x:f>IF(B108="","",TEXT(B108,"yyyy-mm"))</x:f>
      </x:c>
    </x:row>
    <x:row r="109">
      <x:c r="B109" s="16"/>
      <x:c r="K109" s="18"/>
      <x:c r="L109" s="16"/>
      <x:c r="M109" s="16"/>
      <x:c r="P109" t="str">
        <x:f>IF(C109="","",IF(M109="","",M109-TODAY()))</x:f>
      </x:c>
      <x:c r="Q109" t="str">
        <x:f>IF(C109="","",IF(OR(J109="Chantier signé",J109="Perdu"),"Clôturé",IF(M109="","À planifier",IF(M109&lt;TODAY(),"EN RETARD",IF(M109=TODAY(),"AUJOURD’HUI","À venir")))))</x:f>
      </x:c>
      <x:c r="R109" t="str">
        <x:f>IF(B109="","",TEXT(B109,"yyyy-mm"))</x:f>
      </x:c>
    </x:row>
    <x:row r="110">
      <x:c r="B110" s="16"/>
      <x:c r="K110" s="18"/>
      <x:c r="L110" s="16"/>
      <x:c r="M110" s="16"/>
      <x:c r="P110" t="str">
        <x:f>IF(C110="","",IF(M110="","",M110-TODAY()))</x:f>
      </x:c>
      <x:c r="Q110" t="str">
        <x:f>IF(C110="","",IF(OR(J110="Chantier signé",J110="Perdu"),"Clôturé",IF(M110="","À planifier",IF(M110&lt;TODAY(),"EN RETARD",IF(M110=TODAY(),"AUJOURD’HUI","À venir")))))</x:f>
      </x:c>
      <x:c r="R110" t="str">
        <x:f>IF(B110="","",TEXT(B110,"yyyy-mm"))</x:f>
      </x:c>
    </x:row>
    <x:row r="111">
      <x:c r="B111" s="16"/>
      <x:c r="K111" s="18"/>
      <x:c r="L111" s="16"/>
      <x:c r="M111" s="16"/>
      <x:c r="P111" t="str">
        <x:f>IF(C111="","",IF(M111="","",M111-TODAY()))</x:f>
      </x:c>
      <x:c r="Q111" t="str">
        <x:f>IF(C111="","",IF(OR(J111="Chantier signé",J111="Perdu"),"Clôturé",IF(M111="","À planifier",IF(M111&lt;TODAY(),"EN RETARD",IF(M111=TODAY(),"AUJOURD’HUI","À venir")))))</x:f>
      </x:c>
      <x:c r="R111" t="str">
        <x:f>IF(B111="","",TEXT(B111,"yyyy-mm"))</x:f>
      </x:c>
    </x:row>
    <x:row r="112">
      <x:c r="B112" s="16"/>
      <x:c r="K112" s="18"/>
      <x:c r="L112" s="16"/>
      <x:c r="M112" s="16"/>
      <x:c r="P112" t="str">
        <x:f>IF(C112="","",IF(M112="","",M112-TODAY()))</x:f>
      </x:c>
      <x:c r="Q112" t="str">
        <x:f>IF(C112="","",IF(OR(J112="Chantier signé",J112="Perdu"),"Clôturé",IF(M112="","À planifier",IF(M112&lt;TODAY(),"EN RETARD",IF(M112=TODAY(),"AUJOURD’HUI","À venir")))))</x:f>
      </x:c>
      <x:c r="R112" t="str">
        <x:f>IF(B112="","",TEXT(B112,"yyyy-mm"))</x:f>
      </x:c>
    </x:row>
    <x:row r="113">
      <x:c r="B113" s="16"/>
      <x:c r="K113" s="18"/>
      <x:c r="L113" s="16"/>
      <x:c r="M113" s="16"/>
      <x:c r="P113" t="str">
        <x:f>IF(C113="","",IF(M113="","",M113-TODAY()))</x:f>
      </x:c>
      <x:c r="Q113" t="str">
        <x:f>IF(C113="","",IF(OR(J113="Chantier signé",J113="Perdu"),"Clôturé",IF(M113="","À planifier",IF(M113&lt;TODAY(),"EN RETARD",IF(M113=TODAY(),"AUJOURD’HUI","À venir")))))</x:f>
      </x:c>
      <x:c r="R113" t="str">
        <x:f>IF(B113="","",TEXT(B113,"yyyy-mm"))</x:f>
      </x:c>
    </x:row>
    <x:row r="114">
      <x:c r="B114" s="16"/>
      <x:c r="K114" s="18"/>
      <x:c r="L114" s="16"/>
      <x:c r="M114" s="16"/>
      <x:c r="P114" t="str">
        <x:f>IF(C114="","",IF(M114="","",M114-TODAY()))</x:f>
      </x:c>
      <x:c r="Q114" t="str">
        <x:f>IF(C114="","",IF(OR(J114="Chantier signé",J114="Perdu"),"Clôturé",IF(M114="","À planifier",IF(M114&lt;TODAY(),"EN RETARD",IF(M114=TODAY(),"AUJOURD’HUI","À venir")))))</x:f>
      </x:c>
      <x:c r="R114" t="str">
        <x:f>IF(B114="","",TEXT(B114,"yyyy-mm"))</x:f>
      </x:c>
    </x:row>
    <x:row r="115">
      <x:c r="B115" s="16"/>
      <x:c r="K115" s="18"/>
      <x:c r="L115" s="16"/>
      <x:c r="M115" s="16"/>
      <x:c r="P115" t="str">
        <x:f>IF(C115="","",IF(M115="","",M115-TODAY()))</x:f>
      </x:c>
      <x:c r="Q115" t="str">
        <x:f>IF(C115="","",IF(OR(J115="Chantier signé",J115="Perdu"),"Clôturé",IF(M115="","À planifier",IF(M115&lt;TODAY(),"EN RETARD",IF(M115=TODAY(),"AUJOURD’HUI","À venir")))))</x:f>
      </x:c>
      <x:c r="R115" t="str">
        <x:f>IF(B115="","",TEXT(B115,"yyyy-mm"))</x:f>
      </x:c>
    </x:row>
    <x:row r="116">
      <x:c r="B116" s="16"/>
      <x:c r="K116" s="18"/>
      <x:c r="L116" s="16"/>
      <x:c r="M116" s="16"/>
      <x:c r="P116" t="str">
        <x:f>IF(C116="","",IF(M116="","",M116-TODAY()))</x:f>
      </x:c>
      <x:c r="Q116" t="str">
        <x:f>IF(C116="","",IF(OR(J116="Chantier signé",J116="Perdu"),"Clôturé",IF(M116="","À planifier",IF(M116&lt;TODAY(),"EN RETARD",IF(M116=TODAY(),"AUJOURD’HUI","À venir")))))</x:f>
      </x:c>
      <x:c r="R116" t="str">
        <x:f>IF(B116="","",TEXT(B116,"yyyy-mm"))</x:f>
      </x:c>
    </x:row>
    <x:row r="117">
      <x:c r="B117" s="16"/>
      <x:c r="K117" s="18"/>
      <x:c r="L117" s="16"/>
      <x:c r="M117" s="16"/>
      <x:c r="P117" t="str">
        <x:f>IF(C117="","",IF(M117="","",M117-TODAY()))</x:f>
      </x:c>
      <x:c r="Q117" t="str">
        <x:f>IF(C117="","",IF(OR(J117="Chantier signé",J117="Perdu"),"Clôturé",IF(M117="","À planifier",IF(M117&lt;TODAY(),"EN RETARD",IF(M117=TODAY(),"AUJOURD’HUI","À venir")))))</x:f>
      </x:c>
      <x:c r="R117" t="str">
        <x:f>IF(B117="","",TEXT(B117,"yyyy-mm"))</x:f>
      </x:c>
    </x:row>
    <x:row r="118">
      <x:c r="B118" s="16"/>
      <x:c r="K118" s="18"/>
      <x:c r="L118" s="16"/>
      <x:c r="M118" s="16"/>
      <x:c r="P118" t="str">
        <x:f>IF(C118="","",IF(M118="","",M118-TODAY()))</x:f>
      </x:c>
      <x:c r="Q118" t="str">
        <x:f>IF(C118="","",IF(OR(J118="Chantier signé",J118="Perdu"),"Clôturé",IF(M118="","À planifier",IF(M118&lt;TODAY(),"EN RETARD",IF(M118=TODAY(),"AUJOURD’HUI","À venir")))))</x:f>
      </x:c>
      <x:c r="R118" t="str">
        <x:f>IF(B118="","",TEXT(B118,"yyyy-mm"))</x:f>
      </x:c>
    </x:row>
    <x:row r="119">
      <x:c r="B119" s="16"/>
      <x:c r="K119" s="18"/>
      <x:c r="L119" s="16"/>
      <x:c r="M119" s="16"/>
      <x:c r="P119" t="str">
        <x:f>IF(C119="","",IF(M119="","",M119-TODAY()))</x:f>
      </x:c>
      <x:c r="Q119" t="str">
        <x:f>IF(C119="","",IF(OR(J119="Chantier signé",J119="Perdu"),"Clôturé",IF(M119="","À planifier",IF(M119&lt;TODAY(),"EN RETARD",IF(M119=TODAY(),"AUJOURD’HUI","À venir")))))</x:f>
      </x:c>
      <x:c r="R119" t="str">
        <x:f>IF(B119="","",TEXT(B119,"yyyy-mm"))</x:f>
      </x:c>
    </x:row>
    <x:row r="120">
      <x:c r="B120" s="16"/>
      <x:c r="K120" s="18"/>
      <x:c r="L120" s="16"/>
      <x:c r="M120" s="16"/>
      <x:c r="P120" t="str">
        <x:f>IF(C120="","",IF(M120="","",M120-TODAY()))</x:f>
      </x:c>
      <x:c r="Q120" t="str">
        <x:f>IF(C120="","",IF(OR(J120="Chantier signé",J120="Perdu"),"Clôturé",IF(M120="","À planifier",IF(M120&lt;TODAY(),"EN RETARD",IF(M120=TODAY(),"AUJOURD’HUI","À venir")))))</x:f>
      </x:c>
      <x:c r="R120" t="str">
        <x:f>IF(B120="","",TEXT(B120,"yyyy-mm"))</x:f>
      </x:c>
    </x:row>
    <x:row r="121">
      <x:c r="B121" s="16"/>
      <x:c r="K121" s="18"/>
      <x:c r="L121" s="16"/>
      <x:c r="M121" s="16"/>
      <x:c r="P121" t="str">
        <x:f>IF(C121="","",IF(M121="","",M121-TODAY()))</x:f>
      </x:c>
      <x:c r="Q121" t="str">
        <x:f>IF(C121="","",IF(OR(J121="Chantier signé",J121="Perdu"),"Clôturé",IF(M121="","À planifier",IF(M121&lt;TODAY(),"EN RETARD",IF(M121=TODAY(),"AUJOURD’HUI","À venir")))))</x:f>
      </x:c>
      <x:c r="R121" t="str">
        <x:f>IF(B121="","",TEXT(B121,"yyyy-mm"))</x:f>
      </x:c>
    </x:row>
    <x:row r="122">
      <x:c r="B122" s="16"/>
      <x:c r="K122" s="18"/>
      <x:c r="L122" s="16"/>
      <x:c r="M122" s="16"/>
      <x:c r="P122" t="str">
        <x:f>IF(C122="","",IF(M122="","",M122-TODAY()))</x:f>
      </x:c>
      <x:c r="Q122" t="str">
        <x:f>IF(C122="","",IF(OR(J122="Chantier signé",J122="Perdu"),"Clôturé",IF(M122="","À planifier",IF(M122&lt;TODAY(),"EN RETARD",IF(M122=TODAY(),"AUJOURD’HUI","À venir")))))</x:f>
      </x:c>
      <x:c r="R122" t="str">
        <x:f>IF(B122="","",TEXT(B122,"yyyy-mm"))</x:f>
      </x:c>
    </x:row>
    <x:row r="123">
      <x:c r="B123" s="16"/>
      <x:c r="K123" s="18"/>
      <x:c r="L123" s="16"/>
      <x:c r="M123" s="16"/>
      <x:c r="P123" t="str">
        <x:f>IF(C123="","",IF(M123="","",M123-TODAY()))</x:f>
      </x:c>
      <x:c r="Q123" t="str">
        <x:f>IF(C123="","",IF(OR(J123="Chantier signé",J123="Perdu"),"Clôturé",IF(M123="","À planifier",IF(M123&lt;TODAY(),"EN RETARD",IF(M123=TODAY(),"AUJOURD’HUI","À venir")))))</x:f>
      </x:c>
      <x:c r="R123" t="str">
        <x:f>IF(B123="","",TEXT(B123,"yyyy-mm"))</x:f>
      </x:c>
    </x:row>
    <x:row r="124">
      <x:c r="B124" s="16"/>
      <x:c r="K124" s="18"/>
      <x:c r="L124" s="16"/>
      <x:c r="M124" s="16"/>
      <x:c r="P124" t="str">
        <x:f>IF(C124="","",IF(M124="","",M124-TODAY()))</x:f>
      </x:c>
      <x:c r="Q124" t="str">
        <x:f>IF(C124="","",IF(OR(J124="Chantier signé",J124="Perdu"),"Clôturé",IF(M124="","À planifier",IF(M124&lt;TODAY(),"EN RETARD",IF(M124=TODAY(),"AUJOURD’HUI","À venir")))))</x:f>
      </x:c>
      <x:c r="R124" t="str">
        <x:f>IF(B124="","",TEXT(B124,"yyyy-mm"))</x:f>
      </x:c>
    </x:row>
    <x:row r="125">
      <x:c r="B125" s="16"/>
      <x:c r="K125" s="18"/>
      <x:c r="L125" s="16"/>
      <x:c r="M125" s="16"/>
      <x:c r="P125" t="str">
        <x:f>IF(C125="","",IF(M125="","",M125-TODAY()))</x:f>
      </x:c>
      <x:c r="Q125" t="str">
        <x:f>IF(C125="","",IF(OR(J125="Chantier signé",J125="Perdu"),"Clôturé",IF(M125="","À planifier",IF(M125&lt;TODAY(),"EN RETARD",IF(M125=TODAY(),"AUJOURD’HUI","À venir")))))</x:f>
      </x:c>
      <x:c r="R125" t="str">
        <x:f>IF(B125="","",TEXT(B125,"yyyy-mm"))</x:f>
      </x:c>
    </x:row>
    <x:row r="126">
      <x:c r="B126" s="16"/>
      <x:c r="K126" s="18"/>
      <x:c r="L126" s="16"/>
      <x:c r="M126" s="16"/>
      <x:c r="P126" t="str">
        <x:f>IF(C126="","",IF(M126="","",M126-TODAY()))</x:f>
      </x:c>
      <x:c r="Q126" t="str">
        <x:f>IF(C126="","",IF(OR(J126="Chantier signé",J126="Perdu"),"Clôturé",IF(M126="","À planifier",IF(M126&lt;TODAY(),"EN RETARD",IF(M126=TODAY(),"AUJOURD’HUI","À venir")))))</x:f>
      </x:c>
      <x:c r="R126" t="str">
        <x:f>IF(B126="","",TEXT(B126,"yyyy-mm"))</x:f>
      </x:c>
    </x:row>
    <x:row r="127">
      <x:c r="B127" s="16"/>
      <x:c r="K127" s="18"/>
      <x:c r="L127" s="16"/>
      <x:c r="M127" s="16"/>
      <x:c r="P127" t="str">
        <x:f>IF(C127="","",IF(M127="","",M127-TODAY()))</x:f>
      </x:c>
      <x:c r="Q127" t="str">
        <x:f>IF(C127="","",IF(OR(J127="Chantier signé",J127="Perdu"),"Clôturé",IF(M127="","À planifier",IF(M127&lt;TODAY(),"EN RETARD",IF(M127=TODAY(),"AUJOURD’HUI","À venir")))))</x:f>
      </x:c>
      <x:c r="R127" t="str">
        <x:f>IF(B127="","",TEXT(B127,"yyyy-mm"))</x:f>
      </x:c>
    </x:row>
    <x:row r="128">
      <x:c r="B128" s="16"/>
      <x:c r="K128" s="18"/>
      <x:c r="L128" s="16"/>
      <x:c r="M128" s="16"/>
      <x:c r="P128" t="str">
        <x:f>IF(C128="","",IF(M128="","",M128-TODAY()))</x:f>
      </x:c>
      <x:c r="Q128" t="str">
        <x:f>IF(C128="","",IF(OR(J128="Chantier signé",J128="Perdu"),"Clôturé",IF(M128="","À planifier",IF(M128&lt;TODAY(),"EN RETARD",IF(M128=TODAY(),"AUJOURD’HUI","À venir")))))</x:f>
      </x:c>
      <x:c r="R128" t="str">
        <x:f>IF(B128="","",TEXT(B128,"yyyy-mm"))</x:f>
      </x:c>
    </x:row>
    <x:row r="129">
      <x:c r="B129" s="16"/>
      <x:c r="K129" s="18"/>
      <x:c r="L129" s="16"/>
      <x:c r="M129" s="16"/>
      <x:c r="P129" t="str">
        <x:f>IF(C129="","",IF(M129="","",M129-TODAY()))</x:f>
      </x:c>
      <x:c r="Q129" t="str">
        <x:f>IF(C129="","",IF(OR(J129="Chantier signé",J129="Perdu"),"Clôturé",IF(M129="","À planifier",IF(M129&lt;TODAY(),"EN RETARD",IF(M129=TODAY(),"AUJOURD’HUI","À venir")))))</x:f>
      </x:c>
      <x:c r="R129" t="str">
        <x:f>IF(B129="","",TEXT(B129,"yyyy-mm"))</x:f>
      </x:c>
    </x:row>
    <x:row r="130">
      <x:c r="B130" s="16"/>
      <x:c r="K130" s="18"/>
      <x:c r="L130" s="16"/>
      <x:c r="M130" s="16"/>
      <x:c r="P130" t="str">
        <x:f>IF(C130="","",IF(M130="","",M130-TODAY()))</x:f>
      </x:c>
      <x:c r="Q130" t="str">
        <x:f>IF(C130="","",IF(OR(J130="Chantier signé",J130="Perdu"),"Clôturé",IF(M130="","À planifier",IF(M130&lt;TODAY(),"EN RETARD",IF(M130=TODAY(),"AUJOURD’HUI","À venir")))))</x:f>
      </x:c>
      <x:c r="R130" t="str">
        <x:f>IF(B130="","",TEXT(B130,"yyyy-mm"))</x:f>
      </x:c>
    </x:row>
    <x:row r="131">
      <x:c r="B131" s="16"/>
      <x:c r="K131" s="18"/>
      <x:c r="L131" s="16"/>
      <x:c r="M131" s="16"/>
      <x:c r="P131" t="str">
        <x:f>IF(C131="","",IF(M131="","",M131-TODAY()))</x:f>
      </x:c>
      <x:c r="Q131" t="str">
        <x:f>IF(C131="","",IF(OR(J131="Chantier signé",J131="Perdu"),"Clôturé",IF(M131="","À planifier",IF(M131&lt;TODAY(),"EN RETARD",IF(M131=TODAY(),"AUJOURD’HUI","À venir")))))</x:f>
      </x:c>
      <x:c r="R131" t="str">
        <x:f>IF(B131="","",TEXT(B131,"yyyy-mm"))</x:f>
      </x:c>
    </x:row>
    <x:row r="132">
      <x:c r="B132" s="16"/>
      <x:c r="K132" s="18"/>
      <x:c r="L132" s="16"/>
      <x:c r="M132" s="16"/>
      <x:c r="P132" t="str">
        <x:f>IF(C132="","",IF(M132="","",M132-TODAY()))</x:f>
      </x:c>
      <x:c r="Q132" t="str">
        <x:f>IF(C132="","",IF(OR(J132="Chantier signé",J132="Perdu"),"Clôturé",IF(M132="","À planifier",IF(M132&lt;TODAY(),"EN RETARD",IF(M132=TODAY(),"AUJOURD’HUI","À venir")))))</x:f>
      </x:c>
      <x:c r="R132" t="str">
        <x:f>IF(B132="","",TEXT(B132,"yyyy-mm"))</x:f>
      </x:c>
    </x:row>
    <x:row r="133">
      <x:c r="B133" s="16"/>
      <x:c r="K133" s="18"/>
      <x:c r="L133" s="16"/>
      <x:c r="M133" s="16"/>
      <x:c r="P133" t="str">
        <x:f>IF(C133="","",IF(M133="","",M133-TODAY()))</x:f>
      </x:c>
      <x:c r="Q133" t="str">
        <x:f>IF(C133="","",IF(OR(J133="Chantier signé",J133="Perdu"),"Clôturé",IF(M133="","À planifier",IF(M133&lt;TODAY(),"EN RETARD",IF(M133=TODAY(),"AUJOURD’HUI","À venir")))))</x:f>
      </x:c>
      <x:c r="R133" t="str">
        <x:f>IF(B133="","",TEXT(B133,"yyyy-mm"))</x:f>
      </x:c>
    </x:row>
    <x:row r="134">
      <x:c r="B134" s="16"/>
      <x:c r="K134" s="18"/>
      <x:c r="L134" s="16"/>
      <x:c r="M134" s="16"/>
      <x:c r="P134" t="str">
        <x:f>IF(C134="","",IF(M134="","",M134-TODAY()))</x:f>
      </x:c>
      <x:c r="Q134" t="str">
        <x:f>IF(C134="","",IF(OR(J134="Chantier signé",J134="Perdu"),"Clôturé",IF(M134="","À planifier",IF(M134&lt;TODAY(),"EN RETARD",IF(M134=TODAY(),"AUJOURD’HUI","À venir")))))</x:f>
      </x:c>
      <x:c r="R134" t="str">
        <x:f>IF(B134="","",TEXT(B134,"yyyy-mm"))</x:f>
      </x:c>
    </x:row>
    <x:row r="135">
      <x:c r="B135" s="16"/>
      <x:c r="K135" s="18"/>
      <x:c r="L135" s="16"/>
      <x:c r="M135" s="16"/>
      <x:c r="P135" t="str">
        <x:f>IF(C135="","",IF(M135="","",M135-TODAY()))</x:f>
      </x:c>
      <x:c r="Q135" t="str">
        <x:f>IF(C135="","",IF(OR(J135="Chantier signé",J135="Perdu"),"Clôturé",IF(M135="","À planifier",IF(M135&lt;TODAY(),"EN RETARD",IF(M135=TODAY(),"AUJOURD’HUI","À venir")))))</x:f>
      </x:c>
      <x:c r="R135" t="str">
        <x:f>IF(B135="","",TEXT(B135,"yyyy-mm"))</x:f>
      </x:c>
    </x:row>
    <x:row r="136">
      <x:c r="B136" s="16"/>
      <x:c r="K136" s="18"/>
      <x:c r="L136" s="16"/>
      <x:c r="M136" s="16"/>
      <x:c r="P136" t="str">
        <x:f>IF(C136="","",IF(M136="","",M136-TODAY()))</x:f>
      </x:c>
      <x:c r="Q136" t="str">
        <x:f>IF(C136="","",IF(OR(J136="Chantier signé",J136="Perdu"),"Clôturé",IF(M136="","À planifier",IF(M136&lt;TODAY(),"EN RETARD",IF(M136=TODAY(),"AUJOURD’HUI","À venir")))))</x:f>
      </x:c>
      <x:c r="R136" t="str">
        <x:f>IF(B136="","",TEXT(B136,"yyyy-mm"))</x:f>
      </x:c>
    </x:row>
    <x:row r="137">
      <x:c r="B137" s="16"/>
      <x:c r="K137" s="18"/>
      <x:c r="L137" s="16"/>
      <x:c r="M137" s="16"/>
      <x:c r="P137" t="str">
        <x:f>IF(C137="","",IF(M137="","",M137-TODAY()))</x:f>
      </x:c>
      <x:c r="Q137" t="str">
        <x:f>IF(C137="","",IF(OR(J137="Chantier signé",J137="Perdu"),"Clôturé",IF(M137="","À planifier",IF(M137&lt;TODAY(),"EN RETARD",IF(M137=TODAY(),"AUJOURD’HUI","À venir")))))</x:f>
      </x:c>
      <x:c r="R137" t="str">
        <x:f>IF(B137="","",TEXT(B137,"yyyy-mm"))</x:f>
      </x:c>
    </x:row>
    <x:row r="138">
      <x:c r="B138" s="16"/>
      <x:c r="K138" s="18"/>
      <x:c r="L138" s="16"/>
      <x:c r="M138" s="16"/>
      <x:c r="P138" t="str">
        <x:f>IF(C138="","",IF(M138="","",M138-TODAY()))</x:f>
      </x:c>
      <x:c r="Q138" t="str">
        <x:f>IF(C138="","",IF(OR(J138="Chantier signé",J138="Perdu"),"Clôturé",IF(M138="","À planifier",IF(M138&lt;TODAY(),"EN RETARD",IF(M138=TODAY(),"AUJOURD’HUI","À venir")))))</x:f>
      </x:c>
      <x:c r="R138" t="str">
        <x:f>IF(B138="","",TEXT(B138,"yyyy-mm"))</x:f>
      </x:c>
    </x:row>
    <x:row r="139">
      <x:c r="B139" s="16"/>
      <x:c r="K139" s="18"/>
      <x:c r="L139" s="16"/>
      <x:c r="M139" s="16"/>
      <x:c r="P139" t="str">
        <x:f>IF(C139="","",IF(M139="","",M139-TODAY()))</x:f>
      </x:c>
      <x:c r="Q139" t="str">
        <x:f>IF(C139="","",IF(OR(J139="Chantier signé",J139="Perdu"),"Clôturé",IF(M139="","À planifier",IF(M139&lt;TODAY(),"EN RETARD",IF(M139=TODAY(),"AUJOURD’HUI","À venir")))))</x:f>
      </x:c>
      <x:c r="R139" t="str">
        <x:f>IF(B139="","",TEXT(B139,"yyyy-mm"))</x:f>
      </x:c>
    </x:row>
    <x:row r="140">
      <x:c r="B140" s="16"/>
      <x:c r="K140" s="18"/>
      <x:c r="L140" s="16"/>
      <x:c r="M140" s="16"/>
      <x:c r="P140" t="str">
        <x:f>IF(C140="","",IF(M140="","",M140-TODAY()))</x:f>
      </x:c>
      <x:c r="Q140" t="str">
        <x:f>IF(C140="","",IF(OR(J140="Chantier signé",J140="Perdu"),"Clôturé",IF(M140="","À planifier",IF(M140&lt;TODAY(),"EN RETARD",IF(M140=TODAY(),"AUJOURD’HUI","À venir")))))</x:f>
      </x:c>
      <x:c r="R140" t="str">
        <x:f>IF(B140="","",TEXT(B140,"yyyy-mm"))</x:f>
      </x:c>
    </x:row>
    <x:row r="141">
      <x:c r="B141" s="16"/>
      <x:c r="K141" s="18"/>
      <x:c r="L141" s="16"/>
      <x:c r="M141" s="16"/>
      <x:c r="P141" t="str">
        <x:f>IF(C141="","",IF(M141="","",M141-TODAY()))</x:f>
      </x:c>
      <x:c r="Q141" t="str">
        <x:f>IF(C141="","",IF(OR(J141="Chantier signé",J141="Perdu"),"Clôturé",IF(M141="","À planifier",IF(M141&lt;TODAY(),"EN RETARD",IF(M141=TODAY(),"AUJOURD’HUI","À venir")))))</x:f>
      </x:c>
      <x:c r="R141" t="str">
        <x:f>IF(B141="","",TEXT(B141,"yyyy-mm"))</x:f>
      </x:c>
    </x:row>
    <x:row r="142">
      <x:c r="B142" s="16"/>
      <x:c r="K142" s="18"/>
      <x:c r="L142" s="16"/>
      <x:c r="M142" s="16"/>
      <x:c r="P142" t="str">
        <x:f>IF(C142="","",IF(M142="","",M142-TODAY()))</x:f>
      </x:c>
      <x:c r="Q142" t="str">
        <x:f>IF(C142="","",IF(OR(J142="Chantier signé",J142="Perdu"),"Clôturé",IF(M142="","À planifier",IF(M142&lt;TODAY(),"EN RETARD",IF(M142=TODAY(),"AUJOURD’HUI","À venir")))))</x:f>
      </x:c>
      <x:c r="R142" t="str">
        <x:f>IF(B142="","",TEXT(B142,"yyyy-mm"))</x:f>
      </x:c>
    </x:row>
    <x:row r="143">
      <x:c r="B143" s="16"/>
      <x:c r="K143" s="18"/>
      <x:c r="L143" s="16"/>
      <x:c r="M143" s="16"/>
      <x:c r="P143" t="str">
        <x:f>IF(C143="","",IF(M143="","",M143-TODAY()))</x:f>
      </x:c>
      <x:c r="Q143" t="str">
        <x:f>IF(C143="","",IF(OR(J143="Chantier signé",J143="Perdu"),"Clôturé",IF(M143="","À planifier",IF(M143&lt;TODAY(),"EN RETARD",IF(M143=TODAY(),"AUJOURD’HUI","À venir")))))</x:f>
      </x:c>
      <x:c r="R143" t="str">
        <x:f>IF(B143="","",TEXT(B143,"yyyy-mm"))</x:f>
      </x:c>
    </x:row>
    <x:row r="144">
      <x:c r="B144" s="16"/>
      <x:c r="K144" s="18"/>
      <x:c r="L144" s="16"/>
      <x:c r="M144" s="16"/>
      <x:c r="P144" t="str">
        <x:f>IF(C144="","",IF(M144="","",M144-TODAY()))</x:f>
      </x:c>
      <x:c r="Q144" t="str">
        <x:f>IF(C144="","",IF(OR(J144="Chantier signé",J144="Perdu"),"Clôturé",IF(M144="","À planifier",IF(M144&lt;TODAY(),"EN RETARD",IF(M144=TODAY(),"AUJOURD’HUI","À venir")))))</x:f>
      </x:c>
      <x:c r="R144" t="str">
        <x:f>IF(B144="","",TEXT(B144,"yyyy-mm"))</x:f>
      </x:c>
    </x:row>
    <x:row r="145">
      <x:c r="B145" s="16"/>
      <x:c r="K145" s="18"/>
      <x:c r="L145" s="16"/>
      <x:c r="M145" s="16"/>
      <x:c r="P145" t="str">
        <x:f>IF(C145="","",IF(M145="","",M145-TODAY()))</x:f>
      </x:c>
      <x:c r="Q145" t="str">
        <x:f>IF(C145="","",IF(OR(J145="Chantier signé",J145="Perdu"),"Clôturé",IF(M145="","À planifier",IF(M145&lt;TODAY(),"EN RETARD",IF(M145=TODAY(),"AUJOURD’HUI","À venir")))))</x:f>
      </x:c>
      <x:c r="R145" t="str">
        <x:f>IF(B145="","",TEXT(B145,"yyyy-mm"))</x:f>
      </x:c>
    </x:row>
    <x:row r="146">
      <x:c r="B146" s="16"/>
      <x:c r="K146" s="18"/>
      <x:c r="L146" s="16"/>
      <x:c r="M146" s="16"/>
      <x:c r="P146" t="str">
        <x:f>IF(C146="","",IF(M146="","",M146-TODAY()))</x:f>
      </x:c>
      <x:c r="Q146" t="str">
        <x:f>IF(C146="","",IF(OR(J146="Chantier signé",J146="Perdu"),"Clôturé",IF(M146="","À planifier",IF(M146&lt;TODAY(),"EN RETARD",IF(M146=TODAY(),"AUJOURD’HUI","À venir")))))</x:f>
      </x:c>
      <x:c r="R146" t="str">
        <x:f>IF(B146="","",TEXT(B146,"yyyy-mm"))</x:f>
      </x:c>
    </x:row>
    <x:row r="147">
      <x:c r="B147" s="16"/>
      <x:c r="K147" s="18"/>
      <x:c r="L147" s="16"/>
      <x:c r="M147" s="16"/>
      <x:c r="P147" t="str">
        <x:f>IF(C147="","",IF(M147="","",M147-TODAY()))</x:f>
      </x:c>
      <x:c r="Q147" t="str">
        <x:f>IF(C147="","",IF(OR(J147="Chantier signé",J147="Perdu"),"Clôturé",IF(M147="","À planifier",IF(M147&lt;TODAY(),"EN RETARD",IF(M147=TODAY(),"AUJOURD’HUI","À venir")))))</x:f>
      </x:c>
      <x:c r="R147" t="str">
        <x:f>IF(B147="","",TEXT(B147,"yyyy-mm"))</x:f>
      </x:c>
    </x:row>
    <x:row r="148">
      <x:c r="B148" s="16"/>
      <x:c r="K148" s="18"/>
      <x:c r="L148" s="16"/>
      <x:c r="M148" s="16"/>
      <x:c r="P148" t="str">
        <x:f>IF(C148="","",IF(M148="","",M148-TODAY()))</x:f>
      </x:c>
      <x:c r="Q148" t="str">
        <x:f>IF(C148="","",IF(OR(J148="Chantier signé",J148="Perdu"),"Clôturé",IF(M148="","À planifier",IF(M148&lt;TODAY(),"EN RETARD",IF(M148=TODAY(),"AUJOURD’HUI","À venir")))))</x:f>
      </x:c>
      <x:c r="R148" t="str">
        <x:f>IF(B148="","",TEXT(B148,"yyyy-mm"))</x:f>
      </x:c>
    </x:row>
    <x:row r="149">
      <x:c r="B149" s="16"/>
      <x:c r="K149" s="18"/>
      <x:c r="L149" s="16"/>
      <x:c r="M149" s="16"/>
      <x:c r="P149" t="str">
        <x:f>IF(C149="","",IF(M149="","",M149-TODAY()))</x:f>
      </x:c>
      <x:c r="Q149" t="str">
        <x:f>IF(C149="","",IF(OR(J149="Chantier signé",J149="Perdu"),"Clôturé",IF(M149="","À planifier",IF(M149&lt;TODAY(),"EN RETARD",IF(M149=TODAY(),"AUJOURD’HUI","À venir")))))</x:f>
      </x:c>
      <x:c r="R149" t="str">
        <x:f>IF(B149="","",TEXT(B149,"yyyy-mm"))</x:f>
      </x:c>
    </x:row>
    <x:row r="150">
      <x:c r="B150" s="16"/>
      <x:c r="K150" s="18"/>
      <x:c r="L150" s="16"/>
      <x:c r="M150" s="16"/>
      <x:c r="P150" t="str">
        <x:f>IF(C150="","",IF(M150="","",M150-TODAY()))</x:f>
      </x:c>
      <x:c r="Q150" t="str">
        <x:f>IF(C150="","",IF(OR(J150="Chantier signé",J150="Perdu"),"Clôturé",IF(M150="","À planifier",IF(M150&lt;TODAY(),"EN RETARD",IF(M150=TODAY(),"AUJOURD’HUI","À venir")))))</x:f>
      </x:c>
      <x:c r="R150" t="str">
        <x:f>IF(B150="","",TEXT(B150,"yyyy-mm"))</x:f>
      </x:c>
    </x:row>
    <x:row r="151">
      <x:c r="B151" s="16"/>
      <x:c r="K151" s="18"/>
      <x:c r="L151" s="16"/>
      <x:c r="M151" s="16"/>
      <x:c r="P151" t="str">
        <x:f>IF(C151="","",IF(M151="","",M151-TODAY()))</x:f>
      </x:c>
      <x:c r="Q151" t="str">
        <x:f>IF(C151="","",IF(OR(J151="Chantier signé",J151="Perdu"),"Clôturé",IF(M151="","À planifier",IF(M151&lt;TODAY(),"EN RETARD",IF(M151=TODAY(),"AUJOURD’HUI","À venir")))))</x:f>
      </x:c>
      <x:c r="R151" t="str">
        <x:f>IF(B151="","",TEXT(B151,"yyyy-mm"))</x:f>
      </x:c>
    </x:row>
    <x:row r="152">
      <x:c r="B152" s="16"/>
      <x:c r="K152" s="18"/>
      <x:c r="L152" s="16"/>
      <x:c r="M152" s="16"/>
      <x:c r="P152" t="str">
        <x:f>IF(C152="","",IF(M152="","",M152-TODAY()))</x:f>
      </x:c>
      <x:c r="Q152" t="str">
        <x:f>IF(C152="","",IF(OR(J152="Chantier signé",J152="Perdu"),"Clôturé",IF(M152="","À planifier",IF(M152&lt;TODAY(),"EN RETARD",IF(M152=TODAY(),"AUJOURD’HUI","À venir")))))</x:f>
      </x:c>
      <x:c r="R152" t="str">
        <x:f>IF(B152="","",TEXT(B152,"yyyy-mm"))</x:f>
      </x:c>
    </x:row>
    <x:row r="153">
      <x:c r="B153" s="16"/>
      <x:c r="K153" s="18"/>
      <x:c r="L153" s="16"/>
      <x:c r="M153" s="16"/>
      <x:c r="P153" t="str">
        <x:f>IF(C153="","",IF(M153="","",M153-TODAY()))</x:f>
      </x:c>
      <x:c r="Q153" t="str">
        <x:f>IF(C153="","",IF(OR(J153="Chantier signé",J153="Perdu"),"Clôturé",IF(M153="","À planifier",IF(M153&lt;TODAY(),"EN RETARD",IF(M153=TODAY(),"AUJOURD’HUI","À venir")))))</x:f>
      </x:c>
      <x:c r="R153" t="str">
        <x:f>IF(B153="","",TEXT(B153,"yyyy-mm"))</x:f>
      </x:c>
    </x:row>
    <x:row r="154">
      <x:c r="B154" s="16"/>
      <x:c r="K154" s="18"/>
      <x:c r="L154" s="16"/>
      <x:c r="M154" s="16"/>
      <x:c r="P154" t="str">
        <x:f>IF(C154="","",IF(M154="","",M154-TODAY()))</x:f>
      </x:c>
      <x:c r="Q154" t="str">
        <x:f>IF(C154="","",IF(OR(J154="Chantier signé",J154="Perdu"),"Clôturé",IF(M154="","À planifier",IF(M154&lt;TODAY(),"EN RETARD",IF(M154=TODAY(),"AUJOURD’HUI","À venir")))))</x:f>
      </x:c>
      <x:c r="R154" t="str">
        <x:f>IF(B154="","",TEXT(B154,"yyyy-mm"))</x:f>
      </x:c>
    </x:row>
    <x:row r="155">
      <x:c r="B155" s="16"/>
      <x:c r="K155" s="18"/>
      <x:c r="L155" s="16"/>
      <x:c r="M155" s="16"/>
      <x:c r="P155" t="str">
        <x:f>IF(C155="","",IF(M155="","",M155-TODAY()))</x:f>
      </x:c>
      <x:c r="Q155" t="str">
        <x:f>IF(C155="","",IF(OR(J155="Chantier signé",J155="Perdu"),"Clôturé",IF(M155="","À planifier",IF(M155&lt;TODAY(),"EN RETARD",IF(M155=TODAY(),"AUJOURD’HUI","À venir")))))</x:f>
      </x:c>
      <x:c r="R155" t="str">
        <x:f>IF(B155="","",TEXT(B155,"yyyy-mm"))</x:f>
      </x:c>
    </x:row>
    <x:row r="156">
      <x:c r="B156" s="16"/>
      <x:c r="K156" s="18"/>
      <x:c r="L156" s="16"/>
      <x:c r="M156" s="16"/>
      <x:c r="P156" t="str">
        <x:f>IF(C156="","",IF(M156="","",M156-TODAY()))</x:f>
      </x:c>
      <x:c r="Q156" t="str">
        <x:f>IF(C156="","",IF(OR(J156="Chantier signé",J156="Perdu"),"Clôturé",IF(M156="","À planifier",IF(M156&lt;TODAY(),"EN RETARD",IF(M156=TODAY(),"AUJOURD’HUI","À venir")))))</x:f>
      </x:c>
      <x:c r="R156" t="str">
        <x:f>IF(B156="","",TEXT(B156,"yyyy-mm"))</x:f>
      </x:c>
    </x:row>
    <x:row r="157">
      <x:c r="B157" s="16"/>
      <x:c r="K157" s="18"/>
      <x:c r="L157" s="16"/>
      <x:c r="M157" s="16"/>
      <x:c r="P157" t="str">
        <x:f>IF(C157="","",IF(M157="","",M157-TODAY()))</x:f>
      </x:c>
      <x:c r="Q157" t="str">
        <x:f>IF(C157="","",IF(OR(J157="Chantier signé",J157="Perdu"),"Clôturé",IF(M157="","À planifier",IF(M157&lt;TODAY(),"EN RETARD",IF(M157=TODAY(),"AUJOURD’HUI","À venir")))))</x:f>
      </x:c>
      <x:c r="R157" t="str">
        <x:f>IF(B157="","",TEXT(B157,"yyyy-mm"))</x:f>
      </x:c>
    </x:row>
    <x:row r="158">
      <x:c r="B158" s="16"/>
      <x:c r="K158" s="18"/>
      <x:c r="L158" s="16"/>
      <x:c r="M158" s="16"/>
      <x:c r="P158" t="str">
        <x:f>IF(C158="","",IF(M158="","",M158-TODAY()))</x:f>
      </x:c>
      <x:c r="Q158" t="str">
        <x:f>IF(C158="","",IF(OR(J158="Chantier signé",J158="Perdu"),"Clôturé",IF(M158="","À planifier",IF(M158&lt;TODAY(),"EN RETARD",IF(M158=TODAY(),"AUJOURD’HUI","À venir")))))</x:f>
      </x:c>
      <x:c r="R158" t="str">
        <x:f>IF(B158="","",TEXT(B158,"yyyy-mm"))</x:f>
      </x:c>
    </x:row>
    <x:row r="159">
      <x:c r="B159" s="16"/>
      <x:c r="K159" s="18"/>
      <x:c r="L159" s="16"/>
      <x:c r="M159" s="16"/>
      <x:c r="P159" t="str">
        <x:f>IF(C159="","",IF(M159="","",M159-TODAY()))</x:f>
      </x:c>
      <x:c r="Q159" t="str">
        <x:f>IF(C159="","",IF(OR(J159="Chantier signé",J159="Perdu"),"Clôturé",IF(M159="","À planifier",IF(M159&lt;TODAY(),"EN RETARD",IF(M159=TODAY(),"AUJOURD’HUI","À venir")))))</x:f>
      </x:c>
      <x:c r="R159" t="str">
        <x:f>IF(B159="","",TEXT(B159,"yyyy-mm"))</x:f>
      </x:c>
    </x:row>
    <x:row r="160">
      <x:c r="B160" s="16"/>
      <x:c r="K160" s="18"/>
      <x:c r="L160" s="16"/>
      <x:c r="M160" s="16"/>
      <x:c r="P160" t="str">
        <x:f>IF(C160="","",IF(M160="","",M160-TODAY()))</x:f>
      </x:c>
      <x:c r="Q160" t="str">
        <x:f>IF(C160="","",IF(OR(J160="Chantier signé",J160="Perdu"),"Clôturé",IF(M160="","À planifier",IF(M160&lt;TODAY(),"EN RETARD",IF(M160=TODAY(),"AUJOURD’HUI","À venir")))))</x:f>
      </x:c>
      <x:c r="R160" t="str">
        <x:f>IF(B160="","",TEXT(B160,"yyyy-mm"))</x:f>
      </x:c>
    </x:row>
    <x:row r="161">
      <x:c r="B161" s="16"/>
      <x:c r="K161" s="18"/>
      <x:c r="L161" s="16"/>
      <x:c r="M161" s="16"/>
      <x:c r="P161" t="str">
        <x:f>IF(C161="","",IF(M161="","",M161-TODAY()))</x:f>
      </x:c>
      <x:c r="Q161" t="str">
        <x:f>IF(C161="","",IF(OR(J161="Chantier signé",J161="Perdu"),"Clôturé",IF(M161="","À planifier",IF(M161&lt;TODAY(),"EN RETARD",IF(M161=TODAY(),"AUJOURD’HUI","À venir")))))</x:f>
      </x:c>
      <x:c r="R161" t="str">
        <x:f>IF(B161="","",TEXT(B161,"yyyy-mm"))</x:f>
      </x:c>
    </x:row>
    <x:row r="162">
      <x:c r="B162" s="16"/>
      <x:c r="K162" s="18"/>
      <x:c r="L162" s="16"/>
      <x:c r="M162" s="16"/>
      <x:c r="P162" t="str">
        <x:f>IF(C162="","",IF(M162="","",M162-TODAY()))</x:f>
      </x:c>
      <x:c r="Q162" t="str">
        <x:f>IF(C162="","",IF(OR(J162="Chantier signé",J162="Perdu"),"Clôturé",IF(M162="","À planifier",IF(M162&lt;TODAY(),"EN RETARD",IF(M162=TODAY(),"AUJOURD’HUI","À venir")))))</x:f>
      </x:c>
      <x:c r="R162" t="str">
        <x:f>IF(B162="","",TEXT(B162,"yyyy-mm"))</x:f>
      </x:c>
    </x:row>
    <x:row r="163">
      <x:c r="B163" s="16"/>
      <x:c r="K163" s="18"/>
      <x:c r="L163" s="16"/>
      <x:c r="M163" s="16"/>
      <x:c r="P163" t="str">
        <x:f>IF(C163="","",IF(M163="","",M163-TODAY()))</x:f>
      </x:c>
      <x:c r="Q163" t="str">
        <x:f>IF(C163="","",IF(OR(J163="Chantier signé",J163="Perdu"),"Clôturé",IF(M163="","À planifier",IF(M163&lt;TODAY(),"EN RETARD",IF(M163=TODAY(),"AUJOURD’HUI","À venir")))))</x:f>
      </x:c>
      <x:c r="R163" t="str">
        <x:f>IF(B163="","",TEXT(B163,"yyyy-mm"))</x:f>
      </x:c>
    </x:row>
    <x:row r="164">
      <x:c r="B164" s="16"/>
      <x:c r="K164" s="18"/>
      <x:c r="L164" s="16"/>
      <x:c r="M164" s="16"/>
      <x:c r="P164" t="str">
        <x:f>IF(C164="","",IF(M164="","",M164-TODAY()))</x:f>
      </x:c>
      <x:c r="Q164" t="str">
        <x:f>IF(C164="","",IF(OR(J164="Chantier signé",J164="Perdu"),"Clôturé",IF(M164="","À planifier",IF(M164&lt;TODAY(),"EN RETARD",IF(M164=TODAY(),"AUJOURD’HUI","À venir")))))</x:f>
      </x:c>
      <x:c r="R164" t="str">
        <x:f>IF(B164="","",TEXT(B164,"yyyy-mm"))</x:f>
      </x:c>
    </x:row>
    <x:row r="165">
      <x:c r="B165" s="16"/>
      <x:c r="K165" s="18"/>
      <x:c r="L165" s="16"/>
      <x:c r="M165" s="16"/>
      <x:c r="P165" t="str">
        <x:f>IF(C165="","",IF(M165="","",M165-TODAY()))</x:f>
      </x:c>
      <x:c r="Q165" t="str">
        <x:f>IF(C165="","",IF(OR(J165="Chantier signé",J165="Perdu"),"Clôturé",IF(M165="","À planifier",IF(M165&lt;TODAY(),"EN RETARD",IF(M165=TODAY(),"AUJOURD’HUI","À venir")))))</x:f>
      </x:c>
      <x:c r="R165" t="str">
        <x:f>IF(B165="","",TEXT(B165,"yyyy-mm"))</x:f>
      </x:c>
    </x:row>
    <x:row r="166">
      <x:c r="B166" s="16"/>
      <x:c r="K166" s="18"/>
      <x:c r="L166" s="16"/>
      <x:c r="M166" s="16"/>
      <x:c r="P166" t="str">
        <x:f>IF(C166="","",IF(M166="","",M166-TODAY()))</x:f>
      </x:c>
      <x:c r="Q166" t="str">
        <x:f>IF(C166="","",IF(OR(J166="Chantier signé",J166="Perdu"),"Clôturé",IF(M166="","À planifier",IF(M166&lt;TODAY(),"EN RETARD",IF(M166=TODAY(),"AUJOURD’HUI","À venir")))))</x:f>
      </x:c>
      <x:c r="R166" t="str">
        <x:f>IF(B166="","",TEXT(B166,"yyyy-mm"))</x:f>
      </x:c>
    </x:row>
    <x:row r="167">
      <x:c r="B167" s="16"/>
      <x:c r="K167" s="18"/>
      <x:c r="L167" s="16"/>
      <x:c r="M167" s="16"/>
      <x:c r="P167" t="str">
        <x:f>IF(C167="","",IF(M167="","",M167-TODAY()))</x:f>
      </x:c>
      <x:c r="Q167" t="str">
        <x:f>IF(C167="","",IF(OR(J167="Chantier signé",J167="Perdu"),"Clôturé",IF(M167="","À planifier",IF(M167&lt;TODAY(),"EN RETARD",IF(M167=TODAY(),"AUJOURD’HUI","À venir")))))</x:f>
      </x:c>
      <x:c r="R167" t="str">
        <x:f>IF(B167="","",TEXT(B167,"yyyy-mm"))</x:f>
      </x:c>
    </x:row>
    <x:row r="168">
      <x:c r="B168" s="16"/>
      <x:c r="K168" s="18"/>
      <x:c r="L168" s="16"/>
      <x:c r="M168" s="16"/>
      <x:c r="P168" t="str">
        <x:f>IF(C168="","",IF(M168="","",M168-TODAY()))</x:f>
      </x:c>
      <x:c r="Q168" t="str">
        <x:f>IF(C168="","",IF(OR(J168="Chantier signé",J168="Perdu"),"Clôturé",IF(M168="","À planifier",IF(M168&lt;TODAY(),"EN RETARD",IF(M168=TODAY(),"AUJOURD’HUI","À venir")))))</x:f>
      </x:c>
      <x:c r="R168" t="str">
        <x:f>IF(B168="","",TEXT(B168,"yyyy-mm"))</x:f>
      </x:c>
    </x:row>
    <x:row r="169">
      <x:c r="B169" s="16"/>
      <x:c r="K169" s="18"/>
      <x:c r="L169" s="16"/>
      <x:c r="M169" s="16"/>
      <x:c r="P169" t="str">
        <x:f>IF(C169="","",IF(M169="","",M169-TODAY()))</x:f>
      </x:c>
      <x:c r="Q169" t="str">
        <x:f>IF(C169="","",IF(OR(J169="Chantier signé",J169="Perdu"),"Clôturé",IF(M169="","À planifier",IF(M169&lt;TODAY(),"EN RETARD",IF(M169=TODAY(),"AUJOURD’HUI","À venir")))))</x:f>
      </x:c>
      <x:c r="R169" t="str">
        <x:f>IF(B169="","",TEXT(B169,"yyyy-mm"))</x:f>
      </x:c>
    </x:row>
    <x:row r="170">
      <x:c r="B170" s="16"/>
      <x:c r="K170" s="18"/>
      <x:c r="L170" s="16"/>
      <x:c r="M170" s="16"/>
      <x:c r="P170" t="str">
        <x:f>IF(C170="","",IF(M170="","",M170-TODAY()))</x:f>
      </x:c>
      <x:c r="Q170" t="str">
        <x:f>IF(C170="","",IF(OR(J170="Chantier signé",J170="Perdu"),"Clôturé",IF(M170="","À planifier",IF(M170&lt;TODAY(),"EN RETARD",IF(M170=TODAY(),"AUJOURD’HUI","À venir")))))</x:f>
      </x:c>
      <x:c r="R170" t="str">
        <x:f>IF(B170="","",TEXT(B170,"yyyy-mm"))</x:f>
      </x:c>
    </x:row>
    <x:row r="171">
      <x:c r="B171" s="16"/>
      <x:c r="K171" s="18"/>
      <x:c r="L171" s="16"/>
      <x:c r="M171" s="16"/>
      <x:c r="P171" t="str">
        <x:f>IF(C171="","",IF(M171="","",M171-TODAY()))</x:f>
      </x:c>
      <x:c r="Q171" t="str">
        <x:f>IF(C171="","",IF(OR(J171="Chantier signé",J171="Perdu"),"Clôturé",IF(M171="","À planifier",IF(M171&lt;TODAY(),"EN RETARD",IF(M171=TODAY(),"AUJOURD’HUI","À venir")))))</x:f>
      </x:c>
      <x:c r="R171" t="str">
        <x:f>IF(B171="","",TEXT(B171,"yyyy-mm"))</x:f>
      </x:c>
    </x:row>
    <x:row r="172">
      <x:c r="B172" s="16"/>
      <x:c r="K172" s="18"/>
      <x:c r="L172" s="16"/>
      <x:c r="M172" s="16"/>
      <x:c r="P172" t="str">
        <x:f>IF(C172="","",IF(M172="","",M172-TODAY()))</x:f>
      </x:c>
      <x:c r="Q172" t="str">
        <x:f>IF(C172="","",IF(OR(J172="Chantier signé",J172="Perdu"),"Clôturé",IF(M172="","À planifier",IF(M172&lt;TODAY(),"EN RETARD",IF(M172=TODAY(),"AUJOURD’HUI","À venir")))))</x:f>
      </x:c>
      <x:c r="R172" t="str">
        <x:f>IF(B172="","",TEXT(B172,"yyyy-mm"))</x:f>
      </x:c>
    </x:row>
    <x:row r="173">
      <x:c r="B173" s="16"/>
      <x:c r="K173" s="18"/>
      <x:c r="L173" s="16"/>
      <x:c r="M173" s="16"/>
      <x:c r="P173" t="str">
        <x:f>IF(C173="","",IF(M173="","",M173-TODAY()))</x:f>
      </x:c>
      <x:c r="Q173" t="str">
        <x:f>IF(C173="","",IF(OR(J173="Chantier signé",J173="Perdu"),"Clôturé",IF(M173="","À planifier",IF(M173&lt;TODAY(),"EN RETARD",IF(M173=TODAY(),"AUJOURD’HUI","À venir")))))</x:f>
      </x:c>
      <x:c r="R173" t="str">
        <x:f>IF(B173="","",TEXT(B173,"yyyy-mm"))</x:f>
      </x:c>
    </x:row>
    <x:row r="174">
      <x:c r="B174" s="16"/>
      <x:c r="K174" s="18"/>
      <x:c r="L174" s="16"/>
      <x:c r="M174" s="16"/>
      <x:c r="P174" t="str">
        <x:f>IF(C174="","",IF(M174="","",M174-TODAY()))</x:f>
      </x:c>
      <x:c r="Q174" t="str">
        <x:f>IF(C174="","",IF(OR(J174="Chantier signé",J174="Perdu"),"Clôturé",IF(M174="","À planifier",IF(M174&lt;TODAY(),"EN RETARD",IF(M174=TODAY(),"AUJOURD’HUI","À venir")))))</x:f>
      </x:c>
      <x:c r="R174" t="str">
        <x:f>IF(B174="","",TEXT(B174,"yyyy-mm"))</x:f>
      </x:c>
    </x:row>
    <x:row r="175">
      <x:c r="B175" s="16"/>
      <x:c r="K175" s="18"/>
      <x:c r="L175" s="16"/>
      <x:c r="M175" s="16"/>
      <x:c r="P175" t="str">
        <x:f>IF(C175="","",IF(M175="","",M175-TODAY()))</x:f>
      </x:c>
      <x:c r="Q175" t="str">
        <x:f>IF(C175="","",IF(OR(J175="Chantier signé",J175="Perdu"),"Clôturé",IF(M175="","À planifier",IF(M175&lt;TODAY(),"EN RETARD",IF(M175=TODAY(),"AUJOURD’HUI","À venir")))))</x:f>
      </x:c>
      <x:c r="R175" t="str">
        <x:f>IF(B175="","",TEXT(B175,"yyyy-mm"))</x:f>
      </x:c>
    </x:row>
    <x:row r="176">
      <x:c r="B176" s="16"/>
      <x:c r="K176" s="18"/>
      <x:c r="L176" s="16"/>
      <x:c r="M176" s="16"/>
      <x:c r="P176" t="str">
        <x:f>IF(C176="","",IF(M176="","",M176-TODAY()))</x:f>
      </x:c>
      <x:c r="Q176" t="str">
        <x:f>IF(C176="","",IF(OR(J176="Chantier signé",J176="Perdu"),"Clôturé",IF(M176="","À planifier",IF(M176&lt;TODAY(),"EN RETARD",IF(M176=TODAY(),"AUJOURD’HUI","À venir")))))</x:f>
      </x:c>
      <x:c r="R176" t="str">
        <x:f>IF(B176="","",TEXT(B176,"yyyy-mm"))</x:f>
      </x:c>
    </x:row>
    <x:row r="177">
      <x:c r="B177" s="16"/>
      <x:c r="K177" s="18"/>
      <x:c r="L177" s="16"/>
      <x:c r="M177" s="16"/>
      <x:c r="P177" t="str">
        <x:f>IF(C177="","",IF(M177="","",M177-TODAY()))</x:f>
      </x:c>
      <x:c r="Q177" t="str">
        <x:f>IF(C177="","",IF(OR(J177="Chantier signé",J177="Perdu"),"Clôturé",IF(M177="","À planifier",IF(M177&lt;TODAY(),"EN RETARD",IF(M177=TODAY(),"AUJOURD’HUI","À venir")))))</x:f>
      </x:c>
      <x:c r="R177" t="str">
        <x:f>IF(B177="","",TEXT(B177,"yyyy-mm"))</x:f>
      </x:c>
    </x:row>
    <x:row r="178">
      <x:c r="B178" s="16"/>
      <x:c r="K178" s="18"/>
      <x:c r="L178" s="16"/>
      <x:c r="M178" s="16"/>
      <x:c r="P178" t="str">
        <x:f>IF(C178="","",IF(M178="","",M178-TODAY()))</x:f>
      </x:c>
      <x:c r="Q178" t="str">
        <x:f>IF(C178="","",IF(OR(J178="Chantier signé",J178="Perdu"),"Clôturé",IF(M178="","À planifier",IF(M178&lt;TODAY(),"EN RETARD",IF(M178=TODAY(),"AUJOURD’HUI","À venir")))))</x:f>
      </x:c>
      <x:c r="R178" t="str">
        <x:f>IF(B178="","",TEXT(B178,"yyyy-mm"))</x:f>
      </x:c>
    </x:row>
    <x:row r="179">
      <x:c r="B179" s="16"/>
      <x:c r="K179" s="18"/>
      <x:c r="L179" s="16"/>
      <x:c r="M179" s="16"/>
      <x:c r="P179" t="str">
        <x:f>IF(C179="","",IF(M179="","",M179-TODAY()))</x:f>
      </x:c>
      <x:c r="Q179" t="str">
        <x:f>IF(C179="","",IF(OR(J179="Chantier signé",J179="Perdu"),"Clôturé",IF(M179="","À planifier",IF(M179&lt;TODAY(),"EN RETARD",IF(M179=TODAY(),"AUJOURD’HUI","À venir")))))</x:f>
      </x:c>
      <x:c r="R179" t="str">
        <x:f>IF(B179="","",TEXT(B179,"yyyy-mm"))</x:f>
      </x:c>
    </x:row>
    <x:row r="180">
      <x:c r="B180" s="16"/>
      <x:c r="K180" s="18"/>
      <x:c r="L180" s="16"/>
      <x:c r="M180" s="16"/>
      <x:c r="P180" t="str">
        <x:f>IF(C180="","",IF(M180="","",M180-TODAY()))</x:f>
      </x:c>
      <x:c r="Q180" t="str">
        <x:f>IF(C180="","",IF(OR(J180="Chantier signé",J180="Perdu"),"Clôturé",IF(M180="","À planifier",IF(M180&lt;TODAY(),"EN RETARD",IF(M180=TODAY(),"AUJOURD’HUI","À venir")))))</x:f>
      </x:c>
      <x:c r="R180" t="str">
        <x:f>IF(B180="","",TEXT(B180,"yyyy-mm"))</x:f>
      </x:c>
    </x:row>
    <x:row r="181">
      <x:c r="B181" s="16"/>
      <x:c r="K181" s="18"/>
      <x:c r="L181" s="16"/>
      <x:c r="M181" s="16"/>
      <x:c r="P181" t="str">
        <x:f>IF(C181="","",IF(M181="","",M181-TODAY()))</x:f>
      </x:c>
      <x:c r="Q181" t="str">
        <x:f>IF(C181="","",IF(OR(J181="Chantier signé",J181="Perdu"),"Clôturé",IF(M181="","À planifier",IF(M181&lt;TODAY(),"EN RETARD",IF(M181=TODAY(),"AUJOURD’HUI","À venir")))))</x:f>
      </x:c>
      <x:c r="R181" t="str">
        <x:f>IF(B181="","",TEXT(B181,"yyyy-mm"))</x:f>
      </x:c>
    </x:row>
    <x:row r="182">
      <x:c r="B182" s="16"/>
      <x:c r="K182" s="18"/>
      <x:c r="L182" s="16"/>
      <x:c r="M182" s="16"/>
      <x:c r="P182" t="str">
        <x:f>IF(C182="","",IF(M182="","",M182-TODAY()))</x:f>
      </x:c>
      <x:c r="Q182" t="str">
        <x:f>IF(C182="","",IF(OR(J182="Chantier signé",J182="Perdu"),"Clôturé",IF(M182="","À planifier",IF(M182&lt;TODAY(),"EN RETARD",IF(M182=TODAY(),"AUJOURD’HUI","À venir")))))</x:f>
      </x:c>
      <x:c r="R182" t="str">
        <x:f>IF(B182="","",TEXT(B182,"yyyy-mm"))</x:f>
      </x:c>
    </x:row>
    <x:row r="183">
      <x:c r="B183" s="16"/>
      <x:c r="K183" s="18"/>
      <x:c r="L183" s="16"/>
      <x:c r="M183" s="16"/>
      <x:c r="P183" t="str">
        <x:f>IF(C183="","",IF(M183="","",M183-TODAY()))</x:f>
      </x:c>
      <x:c r="Q183" t="str">
        <x:f>IF(C183="","",IF(OR(J183="Chantier signé",J183="Perdu"),"Clôturé",IF(M183="","À planifier",IF(M183&lt;TODAY(),"EN RETARD",IF(M183=TODAY(),"AUJOURD’HUI","À venir")))))</x:f>
      </x:c>
      <x:c r="R183" t="str">
        <x:f>IF(B183="","",TEXT(B183,"yyyy-mm"))</x:f>
      </x:c>
    </x:row>
    <x:row r="184">
      <x:c r="B184" s="16"/>
      <x:c r="K184" s="18"/>
      <x:c r="L184" s="16"/>
      <x:c r="M184" s="16"/>
      <x:c r="P184" t="str">
        <x:f>IF(C184="","",IF(M184="","",M184-TODAY()))</x:f>
      </x:c>
      <x:c r="Q184" t="str">
        <x:f>IF(C184="","",IF(OR(J184="Chantier signé",J184="Perdu"),"Clôturé",IF(M184="","À planifier",IF(M184&lt;TODAY(),"EN RETARD",IF(M184=TODAY(),"AUJOURD’HUI","À venir")))))</x:f>
      </x:c>
      <x:c r="R184" t="str">
        <x:f>IF(B184="","",TEXT(B184,"yyyy-mm"))</x:f>
      </x:c>
    </x:row>
    <x:row r="185">
      <x:c r="B185" s="16"/>
      <x:c r="K185" s="18"/>
      <x:c r="L185" s="16"/>
      <x:c r="M185" s="16"/>
      <x:c r="P185" t="str">
        <x:f>IF(C185="","",IF(M185="","",M185-TODAY()))</x:f>
      </x:c>
      <x:c r="Q185" t="str">
        <x:f>IF(C185="","",IF(OR(J185="Chantier signé",J185="Perdu"),"Clôturé",IF(M185="","À planifier",IF(M185&lt;TODAY(),"EN RETARD",IF(M185=TODAY(),"AUJOURD’HUI","À venir")))))</x:f>
      </x:c>
      <x:c r="R185" t="str">
        <x:f>IF(B185="","",TEXT(B185,"yyyy-mm"))</x:f>
      </x:c>
    </x:row>
    <x:row r="186">
      <x:c r="B186" s="16"/>
      <x:c r="K186" s="18"/>
      <x:c r="L186" s="16"/>
      <x:c r="M186" s="16"/>
      <x:c r="P186" t="str">
        <x:f>IF(C186="","",IF(M186="","",M186-TODAY()))</x:f>
      </x:c>
      <x:c r="Q186" t="str">
        <x:f>IF(C186="","",IF(OR(J186="Chantier signé",J186="Perdu"),"Clôturé",IF(M186="","À planifier",IF(M186&lt;TODAY(),"EN RETARD",IF(M186=TODAY(),"AUJOURD’HUI","À venir")))))</x:f>
      </x:c>
      <x:c r="R186" t="str">
        <x:f>IF(B186="","",TEXT(B186,"yyyy-mm"))</x:f>
      </x:c>
    </x:row>
    <x:row r="187">
      <x:c r="B187" s="16"/>
      <x:c r="K187" s="18"/>
      <x:c r="L187" s="16"/>
      <x:c r="M187" s="16"/>
      <x:c r="P187" t="str">
        <x:f>IF(C187="","",IF(M187="","",M187-TODAY()))</x:f>
      </x:c>
      <x:c r="Q187" t="str">
        <x:f>IF(C187="","",IF(OR(J187="Chantier signé",J187="Perdu"),"Clôturé",IF(M187="","À planifier",IF(M187&lt;TODAY(),"EN RETARD",IF(M187=TODAY(),"AUJOURD’HUI","À venir")))))</x:f>
      </x:c>
      <x:c r="R187" t="str">
        <x:f>IF(B187="","",TEXT(B187,"yyyy-mm"))</x:f>
      </x:c>
    </x:row>
    <x:row r="188">
      <x:c r="B188" s="16"/>
      <x:c r="K188" s="18"/>
      <x:c r="L188" s="16"/>
      <x:c r="M188" s="16"/>
      <x:c r="P188" t="str">
        <x:f>IF(C188="","",IF(M188="","",M188-TODAY()))</x:f>
      </x:c>
      <x:c r="Q188" t="str">
        <x:f>IF(C188="","",IF(OR(J188="Chantier signé",J188="Perdu"),"Clôturé",IF(M188="","À planifier",IF(M188&lt;TODAY(),"EN RETARD",IF(M188=TODAY(),"AUJOURD’HUI","À venir")))))</x:f>
      </x:c>
      <x:c r="R188" t="str">
        <x:f>IF(B188="","",TEXT(B188,"yyyy-mm"))</x:f>
      </x:c>
    </x:row>
    <x:row r="189">
      <x:c r="B189" s="16"/>
      <x:c r="K189" s="18"/>
      <x:c r="L189" s="16"/>
      <x:c r="M189" s="16"/>
      <x:c r="P189" t="str">
        <x:f>IF(C189="","",IF(M189="","",M189-TODAY()))</x:f>
      </x:c>
      <x:c r="Q189" t="str">
        <x:f>IF(C189="","",IF(OR(J189="Chantier signé",J189="Perdu"),"Clôturé",IF(M189="","À planifier",IF(M189&lt;TODAY(),"EN RETARD",IF(M189=TODAY(),"AUJOURD’HUI","À venir")))))</x:f>
      </x:c>
      <x:c r="R189" t="str">
        <x:f>IF(B189="","",TEXT(B189,"yyyy-mm"))</x:f>
      </x:c>
    </x:row>
    <x:row r="190">
      <x:c r="B190" s="16"/>
      <x:c r="K190" s="18"/>
      <x:c r="L190" s="16"/>
      <x:c r="M190" s="16"/>
      <x:c r="P190" t="str">
        <x:f>IF(C190="","",IF(M190="","",M190-TODAY()))</x:f>
      </x:c>
      <x:c r="Q190" t="str">
        <x:f>IF(C190="","",IF(OR(J190="Chantier signé",J190="Perdu"),"Clôturé",IF(M190="","À planifier",IF(M190&lt;TODAY(),"EN RETARD",IF(M190=TODAY(),"AUJOURD’HUI","À venir")))))</x:f>
      </x:c>
      <x:c r="R190" t="str">
        <x:f>IF(B190="","",TEXT(B190,"yyyy-mm"))</x:f>
      </x:c>
    </x:row>
    <x:row r="191">
      <x:c r="B191" s="16"/>
      <x:c r="K191" s="18"/>
      <x:c r="L191" s="16"/>
      <x:c r="M191" s="16"/>
      <x:c r="P191" t="str">
        <x:f>IF(C191="","",IF(M191="","",M191-TODAY()))</x:f>
      </x:c>
      <x:c r="Q191" t="str">
        <x:f>IF(C191="","",IF(OR(J191="Chantier signé",J191="Perdu"),"Clôturé",IF(M191="","À planifier",IF(M191&lt;TODAY(),"EN RETARD",IF(M191=TODAY(),"AUJOURD’HUI","À venir")))))</x:f>
      </x:c>
      <x:c r="R191" t="str">
        <x:f>IF(B191="","",TEXT(B191,"yyyy-mm"))</x:f>
      </x:c>
    </x:row>
    <x:row r="192">
      <x:c r="B192" s="16"/>
      <x:c r="K192" s="18"/>
      <x:c r="L192" s="16"/>
      <x:c r="M192" s="16"/>
      <x:c r="P192" t="str">
        <x:f>IF(C192="","",IF(M192="","",M192-TODAY()))</x:f>
      </x:c>
      <x:c r="Q192" t="str">
        <x:f>IF(C192="","",IF(OR(J192="Chantier signé",J192="Perdu"),"Clôturé",IF(M192="","À planifier",IF(M192&lt;TODAY(),"EN RETARD",IF(M192=TODAY(),"AUJOURD’HUI","À venir")))))</x:f>
      </x:c>
      <x:c r="R192" t="str">
        <x:f>IF(B192="","",TEXT(B192,"yyyy-mm"))</x:f>
      </x:c>
    </x:row>
    <x:row r="193">
      <x:c r="B193" s="16"/>
      <x:c r="K193" s="18"/>
      <x:c r="L193" s="16"/>
      <x:c r="M193" s="16"/>
      <x:c r="P193" t="str">
        <x:f>IF(C193="","",IF(M193="","",M193-TODAY()))</x:f>
      </x:c>
      <x:c r="Q193" t="str">
        <x:f>IF(C193="","",IF(OR(J193="Chantier signé",J193="Perdu"),"Clôturé",IF(M193="","À planifier",IF(M193&lt;TODAY(),"EN RETARD",IF(M193=TODAY(),"AUJOURD’HUI","À venir")))))</x:f>
      </x:c>
      <x:c r="R193" t="str">
        <x:f>IF(B193="","",TEXT(B193,"yyyy-mm"))</x:f>
      </x:c>
    </x:row>
    <x:row r="194">
      <x:c r="B194" s="16"/>
      <x:c r="K194" s="18"/>
      <x:c r="L194" s="16"/>
      <x:c r="M194" s="16"/>
      <x:c r="P194" t="str">
        <x:f>IF(C194="","",IF(M194="","",M194-TODAY()))</x:f>
      </x:c>
      <x:c r="Q194" t="str">
        <x:f>IF(C194="","",IF(OR(J194="Chantier signé",J194="Perdu"),"Clôturé",IF(M194="","À planifier",IF(M194&lt;TODAY(),"EN RETARD",IF(M194=TODAY(),"AUJOURD’HUI","À venir")))))</x:f>
      </x:c>
      <x:c r="R194" t="str">
        <x:f>IF(B194="","",TEXT(B194,"yyyy-mm"))</x:f>
      </x:c>
    </x:row>
    <x:row r="195">
      <x:c r="B195" s="16"/>
      <x:c r="K195" s="18"/>
      <x:c r="L195" s="16"/>
      <x:c r="M195" s="16"/>
      <x:c r="P195" t="str">
        <x:f>IF(C195="","",IF(M195="","",M195-TODAY()))</x:f>
      </x:c>
      <x:c r="Q195" t="str">
        <x:f>IF(C195="","",IF(OR(J195="Chantier signé",J195="Perdu"),"Clôturé",IF(M195="","À planifier",IF(M195&lt;TODAY(),"EN RETARD",IF(M195=TODAY(),"AUJOURD’HUI","À venir")))))</x:f>
      </x:c>
      <x:c r="R195" t="str">
        <x:f>IF(B195="","",TEXT(B195,"yyyy-mm"))</x:f>
      </x:c>
    </x:row>
    <x:row r="196">
      <x:c r="B196" s="16"/>
      <x:c r="K196" s="18"/>
      <x:c r="L196" s="16"/>
      <x:c r="M196" s="16"/>
      <x:c r="P196" t="str">
        <x:f>IF(C196="","",IF(M196="","",M196-TODAY()))</x:f>
      </x:c>
      <x:c r="Q196" t="str">
        <x:f>IF(C196="","",IF(OR(J196="Chantier signé",J196="Perdu"),"Clôturé",IF(M196="","À planifier",IF(M196&lt;TODAY(),"EN RETARD",IF(M196=TODAY(),"AUJOURD’HUI","À venir")))))</x:f>
      </x:c>
      <x:c r="R196" t="str">
        <x:f>IF(B196="","",TEXT(B196,"yyyy-mm"))</x:f>
      </x:c>
    </x:row>
    <x:row r="197">
      <x:c r="B197" s="16"/>
      <x:c r="K197" s="18"/>
      <x:c r="L197" s="16"/>
      <x:c r="M197" s="16"/>
      <x:c r="P197" t="str">
        <x:f>IF(C197="","",IF(M197="","",M197-TODAY()))</x:f>
      </x:c>
      <x:c r="Q197" t="str">
        <x:f>IF(C197="","",IF(OR(J197="Chantier signé",J197="Perdu"),"Clôturé",IF(M197="","À planifier",IF(M197&lt;TODAY(),"EN RETARD",IF(M197=TODAY(),"AUJOURD’HUI","À venir")))))</x:f>
      </x:c>
      <x:c r="R197" t="str">
        <x:f>IF(B197="","",TEXT(B197,"yyyy-mm"))</x:f>
      </x:c>
    </x:row>
    <x:row r="198">
      <x:c r="B198" s="16"/>
      <x:c r="K198" s="18"/>
      <x:c r="L198" s="16"/>
      <x:c r="M198" s="16"/>
      <x:c r="P198" t="str">
        <x:f>IF(C198="","",IF(M198="","",M198-TODAY()))</x:f>
      </x:c>
      <x:c r="Q198" t="str">
        <x:f>IF(C198="","",IF(OR(J198="Chantier signé",J198="Perdu"),"Clôturé",IF(M198="","À planifier",IF(M198&lt;TODAY(),"EN RETARD",IF(M198=TODAY(),"AUJOURD’HUI","À venir")))))</x:f>
      </x:c>
      <x:c r="R198" t="str">
        <x:f>IF(B198="","",TEXT(B198,"yyyy-mm"))</x:f>
      </x:c>
    </x:row>
    <x:row r="199">
      <x:c r="B199" s="16"/>
      <x:c r="K199" s="18"/>
      <x:c r="L199" s="16"/>
      <x:c r="M199" s="16"/>
      <x:c r="P199" t="str">
        <x:f>IF(C199="","",IF(M199="","",M199-TODAY()))</x:f>
      </x:c>
      <x:c r="Q199" t="str">
        <x:f>IF(C199="","",IF(OR(J199="Chantier signé",J199="Perdu"),"Clôturé",IF(M199="","À planifier",IF(M199&lt;TODAY(),"EN RETARD",IF(M199=TODAY(),"AUJOURD’HUI","À venir")))))</x:f>
      </x:c>
      <x:c r="R199" t="str">
        <x:f>IF(B199="","",TEXT(B199,"yyyy-mm"))</x:f>
      </x:c>
    </x:row>
    <x:row r="200">
      <x:c r="B200" s="16"/>
      <x:c r="K200" s="18"/>
      <x:c r="L200" s="16"/>
      <x:c r="M200" s="16"/>
      <x:c r="P200" t="str">
        <x:f>IF(C200="","",IF(M200="","",M200-TODAY()))</x:f>
      </x:c>
      <x:c r="Q200" t="str">
        <x:f>IF(C200="","",IF(OR(J200="Chantier signé",J200="Perdu"),"Clôturé",IF(M200="","À planifier",IF(M200&lt;TODAY(),"EN RETARD",IF(M200=TODAY(),"AUJOURD’HUI","À venir")))))</x:f>
      </x:c>
      <x:c r="R200" t="str">
        <x:f>IF(B200="","",TEXT(B200,"yyyy-mm"))</x:f>
      </x:c>
    </x:row>
    <x:row r="201">
      <x:c r="B201" s="16"/>
      <x:c r="K201" s="18"/>
      <x:c r="L201" s="16"/>
      <x:c r="M201" s="16"/>
      <x:c r="P201" t="str">
        <x:f>IF(C201="","",IF(M201="","",M201-TODAY()))</x:f>
      </x:c>
      <x:c r="Q201" t="str">
        <x:f>IF(C201="","",IF(OR(J201="Chantier signé",J201="Perdu"),"Clôturé",IF(M201="","À planifier",IF(M201&lt;TODAY(),"EN RETARD",IF(M201=TODAY(),"AUJOURD’HUI","À venir")))))</x:f>
      </x:c>
      <x:c r="R201" t="str">
        <x:f>IF(B201="","",TEXT(B201,"yyyy-mm"))</x:f>
      </x:c>
    </x:row>
    <x:row r="202">
      <x:c r="B202" s="16"/>
      <x:c r="K202" s="18"/>
      <x:c r="L202" s="16"/>
      <x:c r="M202" s="16"/>
      <x:c r="P202" t="str">
        <x:f>IF(C202="","",IF(M202="","",M202-TODAY()))</x:f>
      </x:c>
      <x:c r="Q202" t="str">
        <x:f>IF(C202="","",IF(OR(J202="Chantier signé",J202="Perdu"),"Clôturé",IF(M202="","À planifier",IF(M202&lt;TODAY(),"EN RETARD",IF(M202=TODAY(),"AUJOURD’HUI","À venir")))))</x:f>
      </x:c>
      <x:c r="R202" t="str">
        <x:f>IF(B202="","",TEXT(B202,"yyyy-mm"))</x:f>
      </x:c>
    </x:row>
    <x:row r="203">
      <x:c r="B203" s="16"/>
      <x:c r="K203" s="18"/>
      <x:c r="L203" s="16"/>
      <x:c r="M203" s="16"/>
      <x:c r="P203" t="str">
        <x:f>IF(C203="","",IF(M203="","",M203-TODAY()))</x:f>
      </x:c>
      <x:c r="Q203" t="str">
        <x:f>IF(C203="","",IF(OR(J203="Chantier signé",J203="Perdu"),"Clôturé",IF(M203="","À planifier",IF(M203&lt;TODAY(),"EN RETARD",IF(M203=TODAY(),"AUJOURD’HUI","À venir")))))</x:f>
      </x:c>
      <x:c r="R203" t="str">
        <x:f>IF(B203="","",TEXT(B203,"yyyy-mm"))</x:f>
      </x:c>
    </x:row>
    <x:row r="204">
      <x:c r="B204" s="16"/>
      <x:c r="K204" s="18"/>
      <x:c r="L204" s="16"/>
      <x:c r="M204" s="16"/>
      <x:c r="P204" t="str">
        <x:f>IF(C204="","",IF(M204="","",M204-TODAY()))</x:f>
      </x:c>
      <x:c r="Q204" t="str">
        <x:f>IF(C204="","",IF(OR(J204="Chantier signé",J204="Perdu"),"Clôturé",IF(M204="","À planifier",IF(M204&lt;TODAY(),"EN RETARD",IF(M204=TODAY(),"AUJOURD’HUI","À venir")))))</x:f>
      </x:c>
      <x:c r="R204" t="str">
        <x:f>IF(B204="","",TEXT(B204,"yyyy-mm"))</x:f>
      </x:c>
    </x:row>
    <x:row r="205">
      <x:c r="B205" s="16"/>
      <x:c r="K205" s="18"/>
      <x:c r="L205" s="16"/>
      <x:c r="M205" s="16"/>
      <x:c r="P205" t="str">
        <x:f>IF(C205="","",IF(M205="","",M205-TODAY()))</x:f>
      </x:c>
      <x:c r="Q205" t="str">
        <x:f>IF(C205="","",IF(OR(J205="Chantier signé",J205="Perdu"),"Clôturé",IF(M205="","À planifier",IF(M205&lt;TODAY(),"EN RETARD",IF(M205=TODAY(),"AUJOURD’HUI","À venir")))))</x:f>
      </x:c>
      <x:c r="R205" t="str">
        <x:f>IF(B205="","",TEXT(B205,"yyyy-mm"))</x:f>
      </x:c>
    </x:row>
    <x:row r="206">
      <x:c r="B206" s="16"/>
      <x:c r="K206" s="18"/>
      <x:c r="L206" s="16"/>
      <x:c r="M206" s="16"/>
      <x:c r="P206" t="str">
        <x:f>IF(C206="","",IF(M206="","",M206-TODAY()))</x:f>
      </x:c>
      <x:c r="Q206" t="str">
        <x:f>IF(C206="","",IF(OR(J206="Chantier signé",J206="Perdu"),"Clôturé",IF(M206="","À planifier",IF(M206&lt;TODAY(),"EN RETARD",IF(M206=TODAY(),"AUJOURD’HUI","À venir")))))</x:f>
      </x:c>
      <x:c r="R206" t="str">
        <x:f>IF(B206="","",TEXT(B206,"yyyy-mm"))</x:f>
      </x:c>
    </x:row>
    <x:row r="207">
      <x:c r="B207" s="16"/>
      <x:c r="K207" s="18"/>
      <x:c r="L207" s="16"/>
      <x:c r="M207" s="16"/>
      <x:c r="P207" t="str">
        <x:f>IF(C207="","",IF(M207="","",M207-TODAY()))</x:f>
      </x:c>
      <x:c r="Q207" t="str">
        <x:f>IF(C207="","",IF(OR(J207="Chantier signé",J207="Perdu"),"Clôturé",IF(M207="","À planifier",IF(M207&lt;TODAY(),"EN RETARD",IF(M207=TODAY(),"AUJOURD’HUI","À venir")))))</x:f>
      </x:c>
      <x:c r="R207" t="str">
        <x:f>IF(B207="","",TEXT(B207,"yyyy-mm"))</x:f>
      </x:c>
    </x:row>
    <x:row r="208">
      <x:c r="B208" s="16"/>
      <x:c r="K208" s="18"/>
      <x:c r="L208" s="16"/>
      <x:c r="M208" s="16"/>
      <x:c r="P208" t="str">
        <x:f>IF(C208="","",IF(M208="","",M208-TODAY()))</x:f>
      </x:c>
      <x:c r="Q208" t="str">
        <x:f>IF(C208="","",IF(OR(J208="Chantier signé",J208="Perdu"),"Clôturé",IF(M208="","À planifier",IF(M208&lt;TODAY(),"EN RETARD",IF(M208=TODAY(),"AUJOURD’HUI","À venir")))))</x:f>
      </x:c>
      <x:c r="R208" t="str">
        <x:f>IF(B208="","",TEXT(B208,"yyyy-mm"))</x:f>
      </x:c>
    </x:row>
    <x:row r="209">
      <x:c r="B209" s="16"/>
      <x:c r="K209" s="18"/>
      <x:c r="L209" s="16"/>
      <x:c r="M209" s="16"/>
      <x:c r="P209" t="str">
        <x:f>IF(C209="","",IF(M209="","",M209-TODAY()))</x:f>
      </x:c>
      <x:c r="Q209" t="str">
        <x:f>IF(C209="","",IF(OR(J209="Chantier signé",J209="Perdu"),"Clôturé",IF(M209="","À planifier",IF(M209&lt;TODAY(),"EN RETARD",IF(M209=TODAY(),"AUJOURD’HUI","À venir")))))</x:f>
      </x:c>
      <x:c r="R209" t="str">
        <x:f>IF(B209="","",TEXT(B209,"yyyy-mm"))</x:f>
      </x:c>
    </x:row>
    <x:row r="210">
      <x:c r="B210" s="16"/>
      <x:c r="K210" s="18"/>
      <x:c r="L210" s="16"/>
      <x:c r="M210" s="16"/>
      <x:c r="P210" t="str">
        <x:f>IF(C210="","",IF(M210="","",M210-TODAY()))</x:f>
      </x:c>
      <x:c r="Q210" t="str">
        <x:f>IF(C210="","",IF(OR(J210="Chantier signé",J210="Perdu"),"Clôturé",IF(M210="","À planifier",IF(M210&lt;TODAY(),"EN RETARD",IF(M210=TODAY(),"AUJOURD’HUI","À venir")))))</x:f>
      </x:c>
      <x:c r="R210" t="str">
        <x:f>IF(B210="","",TEXT(B210,"yyyy-mm"))</x:f>
      </x:c>
    </x:row>
    <x:row r="211">
      <x:c r="B211" s="16"/>
      <x:c r="K211" s="18"/>
      <x:c r="L211" s="16"/>
      <x:c r="M211" s="16"/>
      <x:c r="P211" t="str">
        <x:f>IF(C211="","",IF(M211="","",M211-TODAY()))</x:f>
      </x:c>
      <x:c r="Q211" t="str">
        <x:f>IF(C211="","",IF(OR(J211="Chantier signé",J211="Perdu"),"Clôturé",IF(M211="","À planifier",IF(M211&lt;TODAY(),"EN RETARD",IF(M211=TODAY(),"AUJOURD’HUI","À venir")))))</x:f>
      </x:c>
      <x:c r="R211" t="str">
        <x:f>IF(B211="","",TEXT(B211,"yyyy-mm"))</x:f>
      </x:c>
    </x:row>
    <x:row r="212">
      <x:c r="B212" s="16"/>
      <x:c r="K212" s="18"/>
      <x:c r="L212" s="16"/>
      <x:c r="M212" s="16"/>
      <x:c r="P212" t="str">
        <x:f>IF(C212="","",IF(M212="","",M212-TODAY()))</x:f>
      </x:c>
      <x:c r="Q212" t="str">
        <x:f>IF(C212="","",IF(OR(J212="Chantier signé",J212="Perdu"),"Clôturé",IF(M212="","À planifier",IF(M212&lt;TODAY(),"EN RETARD",IF(M212=TODAY(),"AUJOURD’HUI","À venir")))))</x:f>
      </x:c>
      <x:c r="R212" t="str">
        <x:f>IF(B212="","",TEXT(B212,"yyyy-mm"))</x:f>
      </x:c>
    </x:row>
    <x:row r="213">
      <x:c r="B213" s="16"/>
      <x:c r="K213" s="18"/>
      <x:c r="L213" s="16"/>
      <x:c r="M213" s="16"/>
      <x:c r="P213" t="str">
        <x:f>IF(C213="","",IF(M213="","",M213-TODAY()))</x:f>
      </x:c>
      <x:c r="Q213" t="str">
        <x:f>IF(C213="","",IF(OR(J213="Chantier signé",J213="Perdu"),"Clôturé",IF(M213="","À planifier",IF(M213&lt;TODAY(),"EN RETARD",IF(M213=TODAY(),"AUJOURD’HUI","À venir")))))</x:f>
      </x:c>
      <x:c r="R213" t="str">
        <x:f>IF(B213="","",TEXT(B213,"yyyy-mm"))</x:f>
      </x:c>
    </x:row>
    <x:row r="214">
      <x:c r="B214" s="16"/>
      <x:c r="K214" s="18"/>
      <x:c r="L214" s="16"/>
      <x:c r="M214" s="16"/>
      <x:c r="P214" t="str">
        <x:f>IF(C214="","",IF(M214="","",M214-TODAY()))</x:f>
      </x:c>
      <x:c r="Q214" t="str">
        <x:f>IF(C214="","",IF(OR(J214="Chantier signé",J214="Perdu"),"Clôturé",IF(M214="","À planifier",IF(M214&lt;TODAY(),"EN RETARD",IF(M214=TODAY(),"AUJOURD’HUI","À venir")))))</x:f>
      </x:c>
      <x:c r="R214" t="str">
        <x:f>IF(B214="","",TEXT(B214,"yyyy-mm"))</x:f>
      </x:c>
    </x:row>
    <x:row r="215">
      <x:c r="B215" s="16"/>
      <x:c r="K215" s="18"/>
      <x:c r="L215" s="16"/>
      <x:c r="M215" s="16"/>
      <x:c r="P215" t="str">
        <x:f>IF(C215="","",IF(M215="","",M215-TODAY()))</x:f>
      </x:c>
      <x:c r="Q215" t="str">
        <x:f>IF(C215="","",IF(OR(J215="Chantier signé",J215="Perdu"),"Clôturé",IF(M215="","À planifier",IF(M215&lt;TODAY(),"EN RETARD",IF(M215=TODAY(),"AUJOURD’HUI","À venir")))))</x:f>
      </x:c>
      <x:c r="R215" t="str">
        <x:f>IF(B215="","",TEXT(B215,"yyyy-mm"))</x:f>
      </x:c>
    </x:row>
    <x:row r="216">
      <x:c r="B216" s="16"/>
      <x:c r="K216" s="18"/>
      <x:c r="L216" s="16"/>
      <x:c r="M216" s="16"/>
      <x:c r="P216" t="str">
        <x:f>IF(C216="","",IF(M216="","",M216-TODAY()))</x:f>
      </x:c>
      <x:c r="Q216" t="str">
        <x:f>IF(C216="","",IF(OR(J216="Chantier signé",J216="Perdu"),"Clôturé",IF(M216="","À planifier",IF(M216&lt;TODAY(),"EN RETARD",IF(M216=TODAY(),"AUJOURD’HUI","À venir")))))</x:f>
      </x:c>
      <x:c r="R216" t="str">
        <x:f>IF(B216="","",TEXT(B216,"yyyy-mm"))</x:f>
      </x:c>
    </x:row>
    <x:row r="217">
      <x:c r="B217" s="16"/>
      <x:c r="K217" s="18"/>
      <x:c r="L217" s="16"/>
      <x:c r="M217" s="16"/>
      <x:c r="P217" t="str">
        <x:f>IF(C217="","",IF(M217="","",M217-TODAY()))</x:f>
      </x:c>
      <x:c r="Q217" t="str">
        <x:f>IF(C217="","",IF(OR(J217="Chantier signé",J217="Perdu"),"Clôturé",IF(M217="","À planifier",IF(M217&lt;TODAY(),"EN RETARD",IF(M217=TODAY(),"AUJOURD’HUI","À venir")))))</x:f>
      </x:c>
      <x:c r="R217" t="str">
        <x:f>IF(B217="","",TEXT(B217,"yyyy-mm"))</x:f>
      </x:c>
    </x:row>
    <x:row r="218">
      <x:c r="B218" s="16"/>
      <x:c r="K218" s="18"/>
      <x:c r="L218" s="16"/>
      <x:c r="M218" s="16"/>
      <x:c r="P218" t="str">
        <x:f>IF(C218="","",IF(M218="","",M218-TODAY()))</x:f>
      </x:c>
      <x:c r="Q218" t="str">
        <x:f>IF(C218="","",IF(OR(J218="Chantier signé",J218="Perdu"),"Clôturé",IF(M218="","À planifier",IF(M218&lt;TODAY(),"EN RETARD",IF(M218=TODAY(),"AUJOURD’HUI","À venir")))))</x:f>
      </x:c>
      <x:c r="R218" t="str">
        <x:f>IF(B218="","",TEXT(B218,"yyyy-mm"))</x:f>
      </x:c>
    </x:row>
    <x:row r="219">
      <x:c r="B219" s="16"/>
      <x:c r="K219" s="18"/>
      <x:c r="L219" s="16"/>
      <x:c r="M219" s="16"/>
      <x:c r="P219" t="str">
        <x:f>IF(C219="","",IF(M219="","",M219-TODAY()))</x:f>
      </x:c>
      <x:c r="Q219" t="str">
        <x:f>IF(C219="","",IF(OR(J219="Chantier signé",J219="Perdu"),"Clôturé",IF(M219="","À planifier",IF(M219&lt;TODAY(),"EN RETARD",IF(M219=TODAY(),"AUJOURD’HUI","À venir")))))</x:f>
      </x:c>
      <x:c r="R219" t="str">
        <x:f>IF(B219="","",TEXT(B219,"yyyy-mm"))</x:f>
      </x:c>
    </x:row>
    <x:row r="220">
      <x:c r="B220" s="16"/>
      <x:c r="K220" s="18"/>
      <x:c r="L220" s="16"/>
      <x:c r="M220" s="16"/>
      <x:c r="P220" t="str">
        <x:f>IF(C220="","",IF(M220="","",M220-TODAY()))</x:f>
      </x:c>
      <x:c r="Q220" t="str">
        <x:f>IF(C220="","",IF(OR(J220="Chantier signé",J220="Perdu"),"Clôturé",IF(M220="","À planifier",IF(M220&lt;TODAY(),"EN RETARD",IF(M220=TODAY(),"AUJOURD’HUI","À venir")))))</x:f>
      </x:c>
      <x:c r="R220" t="str">
        <x:f>IF(B220="","",TEXT(B220,"yyyy-mm"))</x:f>
      </x:c>
    </x:row>
    <x:row r="221">
      <x:c r="B221" s="16"/>
      <x:c r="K221" s="18"/>
      <x:c r="L221" s="16"/>
      <x:c r="M221" s="16"/>
      <x:c r="P221" t="str">
        <x:f>IF(C221="","",IF(M221="","",M221-TODAY()))</x:f>
      </x:c>
      <x:c r="Q221" t="str">
        <x:f>IF(C221="","",IF(OR(J221="Chantier signé",J221="Perdu"),"Clôturé",IF(M221="","À planifier",IF(M221&lt;TODAY(),"EN RETARD",IF(M221=TODAY(),"AUJOURD’HUI","À venir")))))</x:f>
      </x:c>
      <x:c r="R221" t="str">
        <x:f>IF(B221="","",TEXT(B221,"yyyy-mm"))</x:f>
      </x:c>
    </x:row>
    <x:row r="222">
      <x:c r="B222" s="16"/>
      <x:c r="K222" s="18"/>
      <x:c r="L222" s="16"/>
      <x:c r="M222" s="16"/>
      <x:c r="P222" t="str">
        <x:f>IF(C222="","",IF(M222="","",M222-TODAY()))</x:f>
      </x:c>
      <x:c r="Q222" t="str">
        <x:f>IF(C222="","",IF(OR(J222="Chantier signé",J222="Perdu"),"Clôturé",IF(M222="","À planifier",IF(M222&lt;TODAY(),"EN RETARD",IF(M222=TODAY(),"AUJOURD’HUI","À venir")))))</x:f>
      </x:c>
      <x:c r="R222" t="str">
        <x:f>IF(B222="","",TEXT(B222,"yyyy-mm"))</x:f>
      </x:c>
    </x:row>
    <x:row r="223">
      <x:c r="B223" s="16"/>
      <x:c r="K223" s="18"/>
      <x:c r="L223" s="16"/>
      <x:c r="M223" s="16"/>
      <x:c r="P223" t="str">
        <x:f>IF(C223="","",IF(M223="","",M223-TODAY()))</x:f>
      </x:c>
      <x:c r="Q223" t="str">
        <x:f>IF(C223="","",IF(OR(J223="Chantier signé",J223="Perdu"),"Clôturé",IF(M223="","À planifier",IF(M223&lt;TODAY(),"EN RETARD",IF(M223=TODAY(),"AUJOURD’HUI","À venir")))))</x:f>
      </x:c>
      <x:c r="R223" t="str">
        <x:f>IF(B223="","",TEXT(B223,"yyyy-mm"))</x:f>
      </x:c>
    </x:row>
    <x:row r="224">
      <x:c r="B224" s="16"/>
      <x:c r="K224" s="18"/>
      <x:c r="L224" s="16"/>
      <x:c r="M224" s="16"/>
      <x:c r="P224" t="str">
        <x:f>IF(C224="","",IF(M224="","",M224-TODAY()))</x:f>
      </x:c>
      <x:c r="Q224" t="str">
        <x:f>IF(C224="","",IF(OR(J224="Chantier signé",J224="Perdu"),"Clôturé",IF(M224="","À planifier",IF(M224&lt;TODAY(),"EN RETARD",IF(M224=TODAY(),"AUJOURD’HUI","À venir")))))</x:f>
      </x:c>
      <x:c r="R224" t="str">
        <x:f>IF(B224="","",TEXT(B224,"yyyy-mm"))</x:f>
      </x:c>
    </x:row>
    <x:row r="225">
      <x:c r="B225" s="16"/>
      <x:c r="K225" s="18"/>
      <x:c r="L225" s="16"/>
      <x:c r="M225" s="16"/>
      <x:c r="P225" t="str">
        <x:f>IF(C225="","",IF(M225="","",M225-TODAY()))</x:f>
      </x:c>
      <x:c r="Q225" t="str">
        <x:f>IF(C225="","",IF(OR(J225="Chantier signé",J225="Perdu"),"Clôturé",IF(M225="","À planifier",IF(M225&lt;TODAY(),"EN RETARD",IF(M225=TODAY(),"AUJOURD’HUI","À venir")))))</x:f>
      </x:c>
      <x:c r="R225" t="str">
        <x:f>IF(B225="","",TEXT(B225,"yyyy-mm"))</x:f>
      </x:c>
    </x:row>
    <x:row r="226">
      <x:c r="B226" s="16"/>
      <x:c r="K226" s="18"/>
      <x:c r="L226" s="16"/>
      <x:c r="M226" s="16"/>
      <x:c r="P226" t="str">
        <x:f>IF(C226="","",IF(M226="","",M226-TODAY()))</x:f>
      </x:c>
      <x:c r="Q226" t="str">
        <x:f>IF(C226="","",IF(OR(J226="Chantier signé",J226="Perdu"),"Clôturé",IF(M226="","À planifier",IF(M226&lt;TODAY(),"EN RETARD",IF(M226=TODAY(),"AUJOURD’HUI","À venir")))))</x:f>
      </x:c>
      <x:c r="R226" t="str">
        <x:f>IF(B226="","",TEXT(B226,"yyyy-mm"))</x:f>
      </x:c>
    </x:row>
    <x:row r="227">
      <x:c r="B227" s="16"/>
      <x:c r="K227" s="18"/>
      <x:c r="L227" s="16"/>
      <x:c r="M227" s="16"/>
      <x:c r="P227" t="str">
        <x:f>IF(C227="","",IF(M227="","",M227-TODAY()))</x:f>
      </x:c>
      <x:c r="Q227" t="str">
        <x:f>IF(C227="","",IF(OR(J227="Chantier signé",J227="Perdu"),"Clôturé",IF(M227="","À planifier",IF(M227&lt;TODAY(),"EN RETARD",IF(M227=TODAY(),"AUJOURD’HUI","À venir")))))</x:f>
      </x:c>
      <x:c r="R227" t="str">
        <x:f>IF(B227="","",TEXT(B227,"yyyy-mm"))</x:f>
      </x:c>
    </x:row>
    <x:row r="228">
      <x:c r="B228" s="16"/>
      <x:c r="K228" s="18"/>
      <x:c r="L228" s="16"/>
      <x:c r="M228" s="16"/>
      <x:c r="P228" t="str">
        <x:f>IF(C228="","",IF(M228="","",M228-TODAY()))</x:f>
      </x:c>
      <x:c r="Q228" t="str">
        <x:f>IF(C228="","",IF(OR(J228="Chantier signé",J228="Perdu"),"Clôturé",IF(M228="","À planifier",IF(M228&lt;TODAY(),"EN RETARD",IF(M228=TODAY(),"AUJOURD’HUI","À venir")))))</x:f>
      </x:c>
      <x:c r="R228" t="str">
        <x:f>IF(B228="","",TEXT(B228,"yyyy-mm"))</x:f>
      </x:c>
    </x:row>
    <x:row r="229">
      <x:c r="B229" s="16"/>
      <x:c r="K229" s="18"/>
      <x:c r="L229" s="16"/>
      <x:c r="M229" s="16"/>
      <x:c r="P229" t="str">
        <x:f>IF(C229="","",IF(M229="","",M229-TODAY()))</x:f>
      </x:c>
      <x:c r="Q229" t="str">
        <x:f>IF(C229="","",IF(OR(J229="Chantier signé",J229="Perdu"),"Clôturé",IF(M229="","À planifier",IF(M229&lt;TODAY(),"EN RETARD",IF(M229=TODAY(),"AUJOURD’HUI","À venir")))))</x:f>
      </x:c>
      <x:c r="R229" t="str">
        <x:f>IF(B229="","",TEXT(B229,"yyyy-mm"))</x:f>
      </x:c>
    </x:row>
    <x:row r="230">
      <x:c r="B230" s="16"/>
      <x:c r="K230" s="18"/>
      <x:c r="L230" s="16"/>
      <x:c r="M230" s="16"/>
      <x:c r="P230" t="str">
        <x:f>IF(C230="","",IF(M230="","",M230-TODAY()))</x:f>
      </x:c>
      <x:c r="Q230" t="str">
        <x:f>IF(C230="","",IF(OR(J230="Chantier signé",J230="Perdu"),"Clôturé",IF(M230="","À planifier",IF(M230&lt;TODAY(),"EN RETARD",IF(M230=TODAY(),"AUJOURD’HUI","À venir")))))</x:f>
      </x:c>
      <x:c r="R230" t="str">
        <x:f>IF(B230="","",TEXT(B230,"yyyy-mm"))</x:f>
      </x:c>
    </x:row>
    <x:row r="231">
      <x:c r="B231" s="16"/>
      <x:c r="K231" s="18"/>
      <x:c r="L231" s="16"/>
      <x:c r="M231" s="16"/>
      <x:c r="P231" t="str">
        <x:f>IF(C231="","",IF(M231="","",M231-TODAY()))</x:f>
      </x:c>
      <x:c r="Q231" t="str">
        <x:f>IF(C231="","",IF(OR(J231="Chantier signé",J231="Perdu"),"Clôturé",IF(M231="","À planifier",IF(M231&lt;TODAY(),"EN RETARD",IF(M231=TODAY(),"AUJOURD’HUI","À venir")))))</x:f>
      </x:c>
      <x:c r="R231" t="str">
        <x:f>IF(B231="","",TEXT(B231,"yyyy-mm"))</x:f>
      </x:c>
    </x:row>
    <x:row r="232">
      <x:c r="B232" s="16"/>
      <x:c r="K232" s="18"/>
      <x:c r="L232" s="16"/>
      <x:c r="M232" s="16"/>
      <x:c r="P232" t="str">
        <x:f>IF(C232="","",IF(M232="","",M232-TODAY()))</x:f>
      </x:c>
      <x:c r="Q232" t="str">
        <x:f>IF(C232="","",IF(OR(J232="Chantier signé",J232="Perdu"),"Clôturé",IF(M232="","À planifier",IF(M232&lt;TODAY(),"EN RETARD",IF(M232=TODAY(),"AUJOURD’HUI","À venir")))))</x:f>
      </x:c>
      <x:c r="R232" t="str">
        <x:f>IF(B232="","",TEXT(B232,"yyyy-mm"))</x:f>
      </x:c>
    </x:row>
    <x:row r="233">
      <x:c r="B233" s="16"/>
      <x:c r="K233" s="18"/>
      <x:c r="L233" s="16"/>
      <x:c r="M233" s="16"/>
      <x:c r="P233" t="str">
        <x:f>IF(C233="","",IF(M233="","",M233-TODAY()))</x:f>
      </x:c>
      <x:c r="Q233" t="str">
        <x:f>IF(C233="","",IF(OR(J233="Chantier signé",J233="Perdu"),"Clôturé",IF(M233="","À planifier",IF(M233&lt;TODAY(),"EN RETARD",IF(M233=TODAY(),"AUJOURD’HUI","À venir")))))</x:f>
      </x:c>
      <x:c r="R233" t="str">
        <x:f>IF(B233="","",TEXT(B233,"yyyy-mm"))</x:f>
      </x:c>
    </x:row>
    <x:row r="234">
      <x:c r="B234" s="16"/>
      <x:c r="K234" s="18"/>
      <x:c r="L234" s="16"/>
      <x:c r="M234" s="16"/>
      <x:c r="P234" t="str">
        <x:f>IF(C234="","",IF(M234="","",M234-TODAY()))</x:f>
      </x:c>
      <x:c r="Q234" t="str">
        <x:f>IF(C234="","",IF(OR(J234="Chantier signé",J234="Perdu"),"Clôturé",IF(M234="","À planifier",IF(M234&lt;TODAY(),"EN RETARD",IF(M234=TODAY(),"AUJOURD’HUI","À venir")))))</x:f>
      </x:c>
      <x:c r="R234" t="str">
        <x:f>IF(B234="","",TEXT(B234,"yyyy-mm"))</x:f>
      </x:c>
    </x:row>
    <x:row r="235">
      <x:c r="B235" s="16"/>
      <x:c r="K235" s="18"/>
      <x:c r="L235" s="16"/>
      <x:c r="M235" s="16"/>
      <x:c r="P235" t="str">
        <x:f>IF(C235="","",IF(M235="","",M235-TODAY()))</x:f>
      </x:c>
      <x:c r="Q235" t="str">
        <x:f>IF(C235="","",IF(OR(J235="Chantier signé",J235="Perdu"),"Clôturé",IF(M235="","À planifier",IF(M235&lt;TODAY(),"EN RETARD",IF(M235=TODAY(),"AUJOURD’HUI","À venir")))))</x:f>
      </x:c>
      <x:c r="R235" t="str">
        <x:f>IF(B235="","",TEXT(B235,"yyyy-mm"))</x:f>
      </x:c>
    </x:row>
    <x:row r="236">
      <x:c r="B236" s="16"/>
      <x:c r="K236" s="18"/>
      <x:c r="L236" s="16"/>
      <x:c r="M236" s="16"/>
      <x:c r="P236" t="str">
        <x:f>IF(C236="","",IF(M236="","",M236-TODAY()))</x:f>
      </x:c>
      <x:c r="Q236" t="str">
        <x:f>IF(C236="","",IF(OR(J236="Chantier signé",J236="Perdu"),"Clôturé",IF(M236="","À planifier",IF(M236&lt;TODAY(),"EN RETARD",IF(M236=TODAY(),"AUJOURD’HUI","À venir")))))</x:f>
      </x:c>
      <x:c r="R236" t="str">
        <x:f>IF(B236="","",TEXT(B236,"yyyy-mm"))</x:f>
      </x:c>
    </x:row>
    <x:row r="237">
      <x:c r="B237" s="16"/>
      <x:c r="K237" s="18"/>
      <x:c r="L237" s="16"/>
      <x:c r="M237" s="16"/>
      <x:c r="P237" t="str">
        <x:f>IF(C237="","",IF(M237="","",M237-TODAY()))</x:f>
      </x:c>
      <x:c r="Q237" t="str">
        <x:f>IF(C237="","",IF(OR(J237="Chantier signé",J237="Perdu"),"Clôturé",IF(M237="","À planifier",IF(M237&lt;TODAY(),"EN RETARD",IF(M237=TODAY(),"AUJOURD’HUI","À venir")))))</x:f>
      </x:c>
      <x:c r="R237" t="str">
        <x:f>IF(B237="","",TEXT(B237,"yyyy-mm"))</x:f>
      </x:c>
    </x:row>
    <x:row r="238">
      <x:c r="B238" s="16"/>
      <x:c r="K238" s="18"/>
      <x:c r="L238" s="16"/>
      <x:c r="M238" s="16"/>
      <x:c r="P238" t="str">
        <x:f>IF(C238="","",IF(M238="","",M238-TODAY()))</x:f>
      </x:c>
      <x:c r="Q238" t="str">
        <x:f>IF(C238="","",IF(OR(J238="Chantier signé",J238="Perdu"),"Clôturé",IF(M238="","À planifier",IF(M238&lt;TODAY(),"EN RETARD",IF(M238=TODAY(),"AUJOURD’HUI","À venir")))))</x:f>
      </x:c>
      <x:c r="R238" t="str">
        <x:f>IF(B238="","",TEXT(B238,"yyyy-mm"))</x:f>
      </x:c>
    </x:row>
    <x:row r="239">
      <x:c r="B239" s="16"/>
      <x:c r="K239" s="18"/>
      <x:c r="L239" s="16"/>
      <x:c r="M239" s="16"/>
      <x:c r="P239" t="str">
        <x:f>IF(C239="","",IF(M239="","",M239-TODAY()))</x:f>
      </x:c>
      <x:c r="Q239" t="str">
        <x:f>IF(C239="","",IF(OR(J239="Chantier signé",J239="Perdu"),"Clôturé",IF(M239="","À planifier",IF(M239&lt;TODAY(),"EN RETARD",IF(M239=TODAY(),"AUJOURD’HUI","À venir")))))</x:f>
      </x:c>
      <x:c r="R239" t="str">
        <x:f>IF(B239="","",TEXT(B239,"yyyy-mm"))</x:f>
      </x:c>
    </x:row>
    <x:row r="240">
      <x:c r="B240" s="16"/>
      <x:c r="K240" s="18"/>
      <x:c r="L240" s="16"/>
      <x:c r="M240" s="16"/>
      <x:c r="P240" t="str">
        <x:f>IF(C240="","",IF(M240="","",M240-TODAY()))</x:f>
      </x:c>
      <x:c r="Q240" t="str">
        <x:f>IF(C240="","",IF(OR(J240="Chantier signé",J240="Perdu"),"Clôturé",IF(M240="","À planifier",IF(M240&lt;TODAY(),"EN RETARD",IF(M240=TODAY(),"AUJOURD’HUI","À venir")))))</x:f>
      </x:c>
      <x:c r="R240" t="str">
        <x:f>IF(B240="","",TEXT(B240,"yyyy-mm"))</x:f>
      </x:c>
    </x:row>
    <x:row r="241">
      <x:c r="B241" s="16"/>
      <x:c r="K241" s="18"/>
      <x:c r="L241" s="16"/>
      <x:c r="M241" s="16"/>
      <x:c r="P241" t="str">
        <x:f>IF(C241="","",IF(M241="","",M241-TODAY()))</x:f>
      </x:c>
      <x:c r="Q241" t="str">
        <x:f>IF(C241="","",IF(OR(J241="Chantier signé",J241="Perdu"),"Clôturé",IF(M241="","À planifier",IF(M241&lt;TODAY(),"EN RETARD",IF(M241=TODAY(),"AUJOURD’HUI","À venir")))))</x:f>
      </x:c>
      <x:c r="R241" t="str">
        <x:f>IF(B241="","",TEXT(B241,"yyyy-mm"))</x:f>
      </x:c>
    </x:row>
    <x:row r="242">
      <x:c r="B242" s="16"/>
      <x:c r="K242" s="18"/>
      <x:c r="L242" s="16"/>
      <x:c r="M242" s="16"/>
      <x:c r="P242" t="str">
        <x:f>IF(C242="","",IF(M242="","",M242-TODAY()))</x:f>
      </x:c>
      <x:c r="Q242" t="str">
        <x:f>IF(C242="","",IF(OR(J242="Chantier signé",J242="Perdu"),"Clôturé",IF(M242="","À planifier",IF(M242&lt;TODAY(),"EN RETARD",IF(M242=TODAY(),"AUJOURD’HUI","À venir")))))</x:f>
      </x:c>
      <x:c r="R242" t="str">
        <x:f>IF(B242="","",TEXT(B242,"yyyy-mm"))</x:f>
      </x:c>
    </x:row>
    <x:row r="243">
      <x:c r="B243" s="16"/>
      <x:c r="K243" s="18"/>
      <x:c r="L243" s="16"/>
      <x:c r="M243" s="16"/>
      <x:c r="P243" t="str">
        <x:f>IF(C243="","",IF(M243="","",M243-TODAY()))</x:f>
      </x:c>
      <x:c r="Q243" t="str">
        <x:f>IF(C243="","",IF(OR(J243="Chantier signé",J243="Perdu"),"Clôturé",IF(M243="","À planifier",IF(M243&lt;TODAY(),"EN RETARD",IF(M243=TODAY(),"AUJOURD’HUI","À venir")))))</x:f>
      </x:c>
      <x:c r="R243" t="str">
        <x:f>IF(B243="","",TEXT(B243,"yyyy-mm"))</x:f>
      </x:c>
    </x:row>
    <x:row r="244">
      <x:c r="B244" s="16"/>
      <x:c r="K244" s="18"/>
      <x:c r="L244" s="16"/>
      <x:c r="M244" s="16"/>
      <x:c r="P244" t="str">
        <x:f>IF(C244="","",IF(M244="","",M244-TODAY()))</x:f>
      </x:c>
      <x:c r="Q244" t="str">
        <x:f>IF(C244="","",IF(OR(J244="Chantier signé",J244="Perdu"),"Clôturé",IF(M244="","À planifier",IF(M244&lt;TODAY(),"EN RETARD",IF(M244=TODAY(),"AUJOURD’HUI","À venir")))))</x:f>
      </x:c>
      <x:c r="R244" t="str">
        <x:f>IF(B244="","",TEXT(B244,"yyyy-mm"))</x:f>
      </x:c>
    </x:row>
    <x:row r="245">
      <x:c r="B245" s="16"/>
      <x:c r="K245" s="18"/>
      <x:c r="L245" s="16"/>
      <x:c r="M245" s="16"/>
      <x:c r="P245" t="str">
        <x:f>IF(C245="","",IF(M245="","",M245-TODAY()))</x:f>
      </x:c>
      <x:c r="Q245" t="str">
        <x:f>IF(C245="","",IF(OR(J245="Chantier signé",J245="Perdu"),"Clôturé",IF(M245="","À planifier",IF(M245&lt;TODAY(),"EN RETARD",IF(M245=TODAY(),"AUJOURD’HUI","À venir")))))</x:f>
      </x:c>
      <x:c r="R245" t="str">
        <x:f>IF(B245="","",TEXT(B245,"yyyy-mm"))</x:f>
      </x:c>
    </x:row>
    <x:row r="246">
      <x:c r="B246" s="16"/>
      <x:c r="K246" s="18"/>
      <x:c r="L246" s="16"/>
      <x:c r="M246" s="16"/>
      <x:c r="P246" t="str">
        <x:f>IF(C246="","",IF(M246="","",M246-TODAY()))</x:f>
      </x:c>
      <x:c r="Q246" t="str">
        <x:f>IF(C246="","",IF(OR(J246="Chantier signé",J246="Perdu"),"Clôturé",IF(M246="","À planifier",IF(M246&lt;TODAY(),"EN RETARD",IF(M246=TODAY(),"AUJOURD’HUI","À venir")))))</x:f>
      </x:c>
      <x:c r="R246" t="str">
        <x:f>IF(B246="","",TEXT(B246,"yyyy-mm"))</x:f>
      </x:c>
    </x:row>
    <x:row r="247">
      <x:c r="B247" s="16"/>
      <x:c r="K247" s="18"/>
      <x:c r="L247" s="16"/>
      <x:c r="M247" s="16"/>
      <x:c r="P247" t="str">
        <x:f>IF(C247="","",IF(M247="","",M247-TODAY()))</x:f>
      </x:c>
      <x:c r="Q247" t="str">
        <x:f>IF(C247="","",IF(OR(J247="Chantier signé",J247="Perdu"),"Clôturé",IF(M247="","À planifier",IF(M247&lt;TODAY(),"EN RETARD",IF(M247=TODAY(),"AUJOURD’HUI","À venir")))))</x:f>
      </x:c>
      <x:c r="R247" t="str">
        <x:f>IF(B247="","",TEXT(B247,"yyyy-mm"))</x:f>
      </x:c>
    </x:row>
    <x:row r="248">
      <x:c r="B248" s="16"/>
      <x:c r="K248" s="18"/>
      <x:c r="L248" s="16"/>
      <x:c r="M248" s="16"/>
      <x:c r="P248" t="str">
        <x:f>IF(C248="","",IF(M248="","",M248-TODAY()))</x:f>
      </x:c>
      <x:c r="Q248" t="str">
        <x:f>IF(C248="","",IF(OR(J248="Chantier signé",J248="Perdu"),"Clôturé",IF(M248="","À planifier",IF(M248&lt;TODAY(),"EN RETARD",IF(M248=TODAY(),"AUJOURD’HUI","À venir")))))</x:f>
      </x:c>
      <x:c r="R248" t="str">
        <x:f>IF(B248="","",TEXT(B248,"yyyy-mm"))</x:f>
      </x:c>
    </x:row>
    <x:row r="249">
      <x:c r="B249" s="16"/>
      <x:c r="K249" s="18"/>
      <x:c r="L249" s="16"/>
      <x:c r="M249" s="16"/>
      <x:c r="P249" t="str">
        <x:f>IF(C249="","",IF(M249="","",M249-TODAY()))</x:f>
      </x:c>
      <x:c r="Q249" t="str">
        <x:f>IF(C249="","",IF(OR(J249="Chantier signé",J249="Perdu"),"Clôturé",IF(M249="","À planifier",IF(M249&lt;TODAY(),"EN RETARD",IF(M249=TODAY(),"AUJOURD’HUI","À venir")))))</x:f>
      </x:c>
      <x:c r="R249" t="str">
        <x:f>IF(B249="","",TEXT(B249,"yyyy-mm"))</x:f>
      </x:c>
    </x:row>
    <x:row r="250">
      <x:c r="B250" s="16"/>
      <x:c r="K250" s="18"/>
      <x:c r="L250" s="16"/>
      <x:c r="M250" s="16"/>
      <x:c r="P250" t="str">
        <x:f>IF(C250="","",IF(M250="","",M250-TODAY()))</x:f>
      </x:c>
      <x:c r="Q250" t="str">
        <x:f>IF(C250="","",IF(OR(J250="Chantier signé",J250="Perdu"),"Clôturé",IF(M250="","À planifier",IF(M250&lt;TODAY(),"EN RETARD",IF(M250=TODAY(),"AUJOURD’HUI","À venir")))))</x:f>
      </x:c>
      <x:c r="R250" t="str">
        <x:f>IF(B250="","",TEXT(B250,"yyyy-mm"))</x:f>
      </x:c>
    </x:row>
    <x:row r="251">
      <x:c r="B251" s="16"/>
      <x:c r="K251" s="18"/>
      <x:c r="L251" s="16"/>
      <x:c r="M251" s="16"/>
      <x:c r="P251" t="str">
        <x:f>IF(C251="","",IF(M251="","",M251-TODAY()))</x:f>
      </x:c>
      <x:c r="Q251" t="str">
        <x:f>IF(C251="","",IF(OR(J251="Chantier signé",J251="Perdu"),"Clôturé",IF(M251="","À planifier",IF(M251&lt;TODAY(),"EN RETARD",IF(M251=TODAY(),"AUJOURD’HUI","À venir")))))</x:f>
      </x:c>
      <x:c r="R251" t="str">
        <x:f>IF(B251="","",TEXT(B251,"yyyy-mm"))</x:f>
      </x:c>
    </x:row>
    <x:row r="252">
      <x:c r="B252" s="16"/>
      <x:c r="K252" s="18"/>
      <x:c r="L252" s="16"/>
      <x:c r="M252" s="16"/>
      <x:c r="P252" t="str">
        <x:f>IF(C252="","",IF(M252="","",M252-TODAY()))</x:f>
      </x:c>
      <x:c r="Q252" t="str">
        <x:f>IF(C252="","",IF(OR(J252="Chantier signé",J252="Perdu"),"Clôturé",IF(M252="","À planifier",IF(M252&lt;TODAY(),"EN RETARD",IF(M252=TODAY(),"AUJOURD’HUI","À venir")))))</x:f>
      </x:c>
      <x:c r="R252" t="str">
        <x:f>IF(B252="","",TEXT(B252,"yyyy-mm"))</x:f>
      </x:c>
    </x:row>
    <x:row r="253">
      <x:c r="B253" s="16"/>
      <x:c r="K253" s="18"/>
      <x:c r="L253" s="16"/>
      <x:c r="M253" s="16"/>
      <x:c r="P253" t="str">
        <x:f>IF(C253="","",IF(M253="","",M253-TODAY()))</x:f>
      </x:c>
      <x:c r="Q253" t="str">
        <x:f>IF(C253="","",IF(OR(J253="Chantier signé",J253="Perdu"),"Clôturé",IF(M253="","À planifier",IF(M253&lt;TODAY(),"EN RETARD",IF(M253=TODAY(),"AUJOURD’HUI","À venir")))))</x:f>
      </x:c>
      <x:c r="R253" t="str">
        <x:f>IF(B253="","",TEXT(B253,"yyyy-mm"))</x:f>
      </x:c>
    </x:row>
    <x:row r="254">
      <x:c r="B254" s="16"/>
      <x:c r="K254" s="18"/>
      <x:c r="L254" s="16"/>
      <x:c r="M254" s="16"/>
      <x:c r="P254" t="str">
        <x:f>IF(C254="","",IF(M254="","",M254-TODAY()))</x:f>
      </x:c>
      <x:c r="Q254" t="str">
        <x:f>IF(C254="","",IF(OR(J254="Chantier signé",J254="Perdu"),"Clôturé",IF(M254="","À planifier",IF(M254&lt;TODAY(),"EN RETARD",IF(M254=TODAY(),"AUJOURD’HUI","À venir")))))</x:f>
      </x:c>
      <x:c r="R254" t="str">
        <x:f>IF(B254="","",TEXT(B254,"yyyy-mm"))</x:f>
      </x:c>
    </x:row>
    <x:row r="255">
      <x:c r="B255" s="16"/>
      <x:c r="K255" s="18"/>
      <x:c r="L255" s="16"/>
      <x:c r="M255" s="16"/>
      <x:c r="P255" t="str">
        <x:f>IF(C255="","",IF(M255="","",M255-TODAY()))</x:f>
      </x:c>
      <x:c r="Q255" t="str">
        <x:f>IF(C255="","",IF(OR(J255="Chantier signé",J255="Perdu"),"Clôturé",IF(M255="","À planifier",IF(M255&lt;TODAY(),"EN RETARD",IF(M255=TODAY(),"AUJOURD’HUI","À venir")))))</x:f>
      </x:c>
      <x:c r="R255" t="str">
        <x:f>IF(B255="","",TEXT(B255,"yyyy-mm"))</x:f>
      </x:c>
    </x:row>
    <x:row r="256">
      <x:c r="B256" s="16"/>
      <x:c r="K256" s="18"/>
      <x:c r="L256" s="16"/>
      <x:c r="M256" s="16"/>
      <x:c r="P256" t="str">
        <x:f>IF(C256="","",IF(M256="","",M256-TODAY()))</x:f>
      </x:c>
      <x:c r="Q256" t="str">
        <x:f>IF(C256="","",IF(OR(J256="Chantier signé",J256="Perdu"),"Clôturé",IF(M256="","À planifier",IF(M256&lt;TODAY(),"EN RETARD",IF(M256=TODAY(),"AUJOURD’HUI","À venir")))))</x:f>
      </x:c>
      <x:c r="R256" t="str">
        <x:f>IF(B256="","",TEXT(B256,"yyyy-mm"))</x:f>
      </x:c>
    </x:row>
    <x:row r="257">
      <x:c r="B257" s="16"/>
      <x:c r="K257" s="18"/>
      <x:c r="L257" s="16"/>
      <x:c r="M257" s="16"/>
      <x:c r="P257" t="str">
        <x:f>IF(C257="","",IF(M257="","",M257-TODAY()))</x:f>
      </x:c>
      <x:c r="Q257" t="str">
        <x:f>IF(C257="","",IF(OR(J257="Chantier signé",J257="Perdu"),"Clôturé",IF(M257="","À planifier",IF(M257&lt;TODAY(),"EN RETARD",IF(M257=TODAY(),"AUJOURD’HUI","À venir")))))</x:f>
      </x:c>
      <x:c r="R257" t="str">
        <x:f>IF(B257="","",TEXT(B257,"yyyy-mm"))</x:f>
      </x:c>
    </x:row>
    <x:row r="258">
      <x:c r="B258" s="16"/>
      <x:c r="K258" s="18"/>
      <x:c r="L258" s="16"/>
      <x:c r="M258" s="16"/>
      <x:c r="P258" t="str">
        <x:f>IF(C258="","",IF(M258="","",M258-TODAY()))</x:f>
      </x:c>
      <x:c r="Q258" t="str">
        <x:f>IF(C258="","",IF(OR(J258="Chantier signé",J258="Perdu"),"Clôturé",IF(M258="","À planifier",IF(M258&lt;TODAY(),"EN RETARD",IF(M258=TODAY(),"AUJOURD’HUI","À venir")))))</x:f>
      </x:c>
      <x:c r="R258" t="str">
        <x:f>IF(B258="","",TEXT(B258,"yyyy-mm"))</x:f>
      </x:c>
    </x:row>
    <x:row r="259">
      <x:c r="B259" s="16"/>
      <x:c r="K259" s="18"/>
      <x:c r="L259" s="16"/>
      <x:c r="M259" s="16"/>
      <x:c r="P259" t="str">
        <x:f>IF(C259="","",IF(M259="","",M259-TODAY()))</x:f>
      </x:c>
      <x:c r="Q259" t="str">
        <x:f>IF(C259="","",IF(OR(J259="Chantier signé",J259="Perdu"),"Clôturé",IF(M259="","À planifier",IF(M259&lt;TODAY(),"EN RETARD",IF(M259=TODAY(),"AUJOURD’HUI","À venir")))))</x:f>
      </x:c>
      <x:c r="R259" t="str">
        <x:f>IF(B259="","",TEXT(B259,"yyyy-mm"))</x:f>
      </x:c>
    </x:row>
    <x:row r="260">
      <x:c r="B260" s="16"/>
      <x:c r="K260" s="18"/>
      <x:c r="L260" s="16"/>
      <x:c r="M260" s="16"/>
      <x:c r="P260" t="str">
        <x:f>IF(C260="","",IF(M260="","",M260-TODAY()))</x:f>
      </x:c>
      <x:c r="Q260" t="str">
        <x:f>IF(C260="","",IF(OR(J260="Chantier signé",J260="Perdu"),"Clôturé",IF(M260="","À planifier",IF(M260&lt;TODAY(),"EN RETARD",IF(M260=TODAY(),"AUJOURD’HUI","À venir")))))</x:f>
      </x:c>
      <x:c r="R260" t="str">
        <x:f>IF(B260="","",TEXT(B260,"yyyy-mm"))</x:f>
      </x:c>
    </x:row>
    <x:row r="261">
      <x:c r="B261" s="16"/>
      <x:c r="K261" s="18"/>
      <x:c r="L261" s="16"/>
      <x:c r="M261" s="16"/>
      <x:c r="P261" t="str">
        <x:f>IF(C261="","",IF(M261="","",M261-TODAY()))</x:f>
      </x:c>
      <x:c r="Q261" t="str">
        <x:f>IF(C261="","",IF(OR(J261="Chantier signé",J261="Perdu"),"Clôturé",IF(M261="","À planifier",IF(M261&lt;TODAY(),"EN RETARD",IF(M261=TODAY(),"AUJOURD’HUI","À venir")))))</x:f>
      </x:c>
      <x:c r="R261" t="str">
        <x:f>IF(B261="","",TEXT(B261,"yyyy-mm"))</x:f>
      </x:c>
    </x:row>
    <x:row r="262">
      <x:c r="B262" s="16"/>
      <x:c r="K262" s="18"/>
      <x:c r="L262" s="16"/>
      <x:c r="M262" s="16"/>
      <x:c r="P262" t="str">
        <x:f>IF(C262="","",IF(M262="","",M262-TODAY()))</x:f>
      </x:c>
      <x:c r="Q262" t="str">
        <x:f>IF(C262="","",IF(OR(J262="Chantier signé",J262="Perdu"),"Clôturé",IF(M262="","À planifier",IF(M262&lt;TODAY(),"EN RETARD",IF(M262=TODAY(),"AUJOURD’HUI","À venir")))))</x:f>
      </x:c>
      <x:c r="R262" t="str">
        <x:f>IF(B262="","",TEXT(B262,"yyyy-mm"))</x:f>
      </x:c>
    </x:row>
    <x:row r="263">
      <x:c r="B263" s="16"/>
      <x:c r="K263" s="18"/>
      <x:c r="L263" s="16"/>
      <x:c r="M263" s="16"/>
      <x:c r="P263" t="str">
        <x:f>IF(C263="","",IF(M263="","",M263-TODAY()))</x:f>
      </x:c>
      <x:c r="Q263" t="str">
        <x:f>IF(C263="","",IF(OR(J263="Chantier signé",J263="Perdu"),"Clôturé",IF(M263="","À planifier",IF(M263&lt;TODAY(),"EN RETARD",IF(M263=TODAY(),"AUJOURD’HUI","À venir")))))</x:f>
      </x:c>
      <x:c r="R263" t="str">
        <x:f>IF(B263="","",TEXT(B263,"yyyy-mm"))</x:f>
      </x:c>
    </x:row>
    <x:row r="264">
      <x:c r="B264" s="16"/>
      <x:c r="K264" s="18"/>
      <x:c r="L264" s="16"/>
      <x:c r="M264" s="16"/>
      <x:c r="P264" t="str">
        <x:f>IF(C264="","",IF(M264="","",M264-TODAY()))</x:f>
      </x:c>
      <x:c r="Q264" t="str">
        <x:f>IF(C264="","",IF(OR(J264="Chantier signé",J264="Perdu"),"Clôturé",IF(M264="","À planifier",IF(M264&lt;TODAY(),"EN RETARD",IF(M264=TODAY(),"AUJOURD’HUI","À venir")))))</x:f>
      </x:c>
      <x:c r="R264" t="str">
        <x:f>IF(B264="","",TEXT(B264,"yyyy-mm"))</x:f>
      </x:c>
    </x:row>
    <x:row r="265">
      <x:c r="B265" s="16"/>
      <x:c r="K265" s="18"/>
      <x:c r="L265" s="16"/>
      <x:c r="M265" s="16"/>
      <x:c r="P265" t="str">
        <x:f>IF(C265="","",IF(M265="","",M265-TODAY()))</x:f>
      </x:c>
      <x:c r="Q265" t="str">
        <x:f>IF(C265="","",IF(OR(J265="Chantier signé",J265="Perdu"),"Clôturé",IF(M265="","À planifier",IF(M265&lt;TODAY(),"EN RETARD",IF(M265=TODAY(),"AUJOURD’HUI","À venir")))))</x:f>
      </x:c>
      <x:c r="R265" t="str">
        <x:f>IF(B265="","",TEXT(B265,"yyyy-mm"))</x:f>
      </x:c>
    </x:row>
    <x:row r="266">
      <x:c r="B266" s="16"/>
      <x:c r="K266" s="18"/>
      <x:c r="L266" s="16"/>
      <x:c r="M266" s="16"/>
      <x:c r="P266" t="str">
        <x:f>IF(C266="","",IF(M266="","",M266-TODAY()))</x:f>
      </x:c>
      <x:c r="Q266" t="str">
        <x:f>IF(C266="","",IF(OR(J266="Chantier signé",J266="Perdu"),"Clôturé",IF(M266="","À planifier",IF(M266&lt;TODAY(),"EN RETARD",IF(M266=TODAY(),"AUJOURD’HUI","À venir")))))</x:f>
      </x:c>
      <x:c r="R266" t="str">
        <x:f>IF(B266="","",TEXT(B266,"yyyy-mm"))</x:f>
      </x:c>
    </x:row>
    <x:row r="267">
      <x:c r="B267" s="16"/>
      <x:c r="K267" s="18"/>
      <x:c r="L267" s="16"/>
      <x:c r="M267" s="16"/>
      <x:c r="P267" t="str">
        <x:f>IF(C267="","",IF(M267="","",M267-TODAY()))</x:f>
      </x:c>
      <x:c r="Q267" t="str">
        <x:f>IF(C267="","",IF(OR(J267="Chantier signé",J267="Perdu"),"Clôturé",IF(M267="","À planifier",IF(M267&lt;TODAY(),"EN RETARD",IF(M267=TODAY(),"AUJOURD’HUI","À venir")))))</x:f>
      </x:c>
      <x:c r="R267" t="str">
        <x:f>IF(B267="","",TEXT(B267,"yyyy-mm"))</x:f>
      </x:c>
    </x:row>
    <x:row r="268">
      <x:c r="B268" s="16"/>
      <x:c r="K268" s="18"/>
      <x:c r="L268" s="16"/>
      <x:c r="M268" s="16"/>
      <x:c r="P268" t="str">
        <x:f>IF(C268="","",IF(M268="","",M268-TODAY()))</x:f>
      </x:c>
      <x:c r="Q268" t="str">
        <x:f>IF(C268="","",IF(OR(J268="Chantier signé",J268="Perdu"),"Clôturé",IF(M268="","À planifier",IF(M268&lt;TODAY(),"EN RETARD",IF(M268=TODAY(),"AUJOURD’HUI","À venir")))))</x:f>
      </x:c>
      <x:c r="R268" t="str">
        <x:f>IF(B268="","",TEXT(B268,"yyyy-mm"))</x:f>
      </x:c>
    </x:row>
    <x:row r="269">
      <x:c r="B269" s="16"/>
      <x:c r="K269" s="18"/>
      <x:c r="L269" s="16"/>
      <x:c r="M269" s="16"/>
      <x:c r="P269" t="str">
        <x:f>IF(C269="","",IF(M269="","",M269-TODAY()))</x:f>
      </x:c>
      <x:c r="Q269" t="str">
        <x:f>IF(C269="","",IF(OR(J269="Chantier signé",J269="Perdu"),"Clôturé",IF(M269="","À planifier",IF(M269&lt;TODAY(),"EN RETARD",IF(M269=TODAY(),"AUJOURD’HUI","À venir")))))</x:f>
      </x:c>
      <x:c r="R269" t="str">
        <x:f>IF(B269="","",TEXT(B269,"yyyy-mm"))</x:f>
      </x:c>
    </x:row>
    <x:row r="270">
      <x:c r="B270" s="16"/>
      <x:c r="K270" s="18"/>
      <x:c r="L270" s="16"/>
      <x:c r="M270" s="16"/>
      <x:c r="P270" t="str">
        <x:f>IF(C270="","",IF(M270="","",M270-TODAY()))</x:f>
      </x:c>
      <x:c r="Q270" t="str">
        <x:f>IF(C270="","",IF(OR(J270="Chantier signé",J270="Perdu"),"Clôturé",IF(M270="","À planifier",IF(M270&lt;TODAY(),"EN RETARD",IF(M270=TODAY(),"AUJOURD’HUI","À venir")))))</x:f>
      </x:c>
      <x:c r="R270" t="str">
        <x:f>IF(B270="","",TEXT(B270,"yyyy-mm"))</x:f>
      </x:c>
    </x:row>
    <x:row r="271">
      <x:c r="B271" s="16"/>
      <x:c r="K271" s="18"/>
      <x:c r="L271" s="16"/>
      <x:c r="M271" s="16"/>
      <x:c r="P271" t="str">
        <x:f>IF(C271="","",IF(M271="","",M271-TODAY()))</x:f>
      </x:c>
      <x:c r="Q271" t="str">
        <x:f>IF(C271="","",IF(OR(J271="Chantier signé",J271="Perdu"),"Clôturé",IF(M271="","À planifier",IF(M271&lt;TODAY(),"EN RETARD",IF(M271=TODAY(),"AUJOURD’HUI","À venir")))))</x:f>
      </x:c>
      <x:c r="R271" t="str">
        <x:f>IF(B271="","",TEXT(B271,"yyyy-mm"))</x:f>
      </x:c>
    </x:row>
    <x:row r="272">
      <x:c r="B272" s="16"/>
      <x:c r="K272" s="18"/>
      <x:c r="L272" s="16"/>
      <x:c r="M272" s="16"/>
      <x:c r="P272" t="str">
        <x:f>IF(C272="","",IF(M272="","",M272-TODAY()))</x:f>
      </x:c>
      <x:c r="Q272" t="str">
        <x:f>IF(C272="","",IF(OR(J272="Chantier signé",J272="Perdu"),"Clôturé",IF(M272="","À planifier",IF(M272&lt;TODAY(),"EN RETARD",IF(M272=TODAY(),"AUJOURD’HUI","À venir")))))</x:f>
      </x:c>
      <x:c r="R272" t="str">
        <x:f>IF(B272="","",TEXT(B272,"yyyy-mm"))</x:f>
      </x:c>
    </x:row>
    <x:row r="273">
      <x:c r="B273" s="16"/>
      <x:c r="K273" s="18"/>
      <x:c r="L273" s="16"/>
      <x:c r="M273" s="16"/>
      <x:c r="P273" t="str">
        <x:f>IF(C273="","",IF(M273="","",M273-TODAY()))</x:f>
      </x:c>
      <x:c r="Q273" t="str">
        <x:f>IF(C273="","",IF(OR(J273="Chantier signé",J273="Perdu"),"Clôturé",IF(M273="","À planifier",IF(M273&lt;TODAY(),"EN RETARD",IF(M273=TODAY(),"AUJOURD’HUI","À venir")))))</x:f>
      </x:c>
      <x:c r="R273" t="str">
        <x:f>IF(B273="","",TEXT(B273,"yyyy-mm"))</x:f>
      </x:c>
    </x:row>
    <x:row r="274">
      <x:c r="B274" s="16"/>
      <x:c r="K274" s="18"/>
      <x:c r="L274" s="16"/>
      <x:c r="M274" s="16"/>
      <x:c r="P274" t="str">
        <x:f>IF(C274="","",IF(M274="","",M274-TODAY()))</x:f>
      </x:c>
      <x:c r="Q274" t="str">
        <x:f>IF(C274="","",IF(OR(J274="Chantier signé",J274="Perdu"),"Clôturé",IF(M274="","À planifier",IF(M274&lt;TODAY(),"EN RETARD",IF(M274=TODAY(),"AUJOURD’HUI","À venir")))))</x:f>
      </x:c>
      <x:c r="R274" t="str">
        <x:f>IF(B274="","",TEXT(B274,"yyyy-mm"))</x:f>
      </x:c>
    </x:row>
    <x:row r="275">
      <x:c r="B275" s="16"/>
      <x:c r="K275" s="18"/>
      <x:c r="L275" s="16"/>
      <x:c r="M275" s="16"/>
      <x:c r="P275" t="str">
        <x:f>IF(C275="","",IF(M275="","",M275-TODAY()))</x:f>
      </x:c>
      <x:c r="Q275" t="str">
        <x:f>IF(C275="","",IF(OR(J275="Chantier signé",J275="Perdu"),"Clôturé",IF(M275="","À planifier",IF(M275&lt;TODAY(),"EN RETARD",IF(M275=TODAY(),"AUJOURD’HUI","À venir")))))</x:f>
      </x:c>
      <x:c r="R275" t="str">
        <x:f>IF(B275="","",TEXT(B275,"yyyy-mm"))</x:f>
      </x:c>
    </x:row>
    <x:row r="276">
      <x:c r="B276" s="16"/>
      <x:c r="K276" s="18"/>
      <x:c r="L276" s="16"/>
      <x:c r="M276" s="16"/>
      <x:c r="P276" t="str">
        <x:f>IF(C276="","",IF(M276="","",M276-TODAY()))</x:f>
      </x:c>
      <x:c r="Q276" t="str">
        <x:f>IF(C276="","",IF(OR(J276="Chantier signé",J276="Perdu"),"Clôturé",IF(M276="","À planifier",IF(M276&lt;TODAY(),"EN RETARD",IF(M276=TODAY(),"AUJOURD’HUI","À venir")))))</x:f>
      </x:c>
      <x:c r="R276" t="str">
        <x:f>IF(B276="","",TEXT(B276,"yyyy-mm"))</x:f>
      </x:c>
    </x:row>
    <x:row r="277">
      <x:c r="B277" s="16"/>
      <x:c r="K277" s="18"/>
      <x:c r="L277" s="16"/>
      <x:c r="M277" s="16"/>
      <x:c r="P277" t="str">
        <x:f>IF(C277="","",IF(M277="","",M277-TODAY()))</x:f>
      </x:c>
      <x:c r="Q277" t="str">
        <x:f>IF(C277="","",IF(OR(J277="Chantier signé",J277="Perdu"),"Clôturé",IF(M277="","À planifier",IF(M277&lt;TODAY(),"EN RETARD",IF(M277=TODAY(),"AUJOURD’HUI","À venir")))))</x:f>
      </x:c>
      <x:c r="R277" t="str">
        <x:f>IF(B277="","",TEXT(B277,"yyyy-mm"))</x:f>
      </x:c>
    </x:row>
    <x:row r="278">
      <x:c r="B278" s="16"/>
      <x:c r="K278" s="18"/>
      <x:c r="L278" s="16"/>
      <x:c r="M278" s="16"/>
      <x:c r="P278" t="str">
        <x:f>IF(C278="","",IF(M278="","",M278-TODAY()))</x:f>
      </x:c>
      <x:c r="Q278" t="str">
        <x:f>IF(C278="","",IF(OR(J278="Chantier signé",J278="Perdu"),"Clôturé",IF(M278="","À planifier",IF(M278&lt;TODAY(),"EN RETARD",IF(M278=TODAY(),"AUJOURD’HUI","À venir")))))</x:f>
      </x:c>
      <x:c r="R278" t="str">
        <x:f>IF(B278="","",TEXT(B278,"yyyy-mm"))</x:f>
      </x:c>
    </x:row>
    <x:row r="279">
      <x:c r="B279" s="16"/>
      <x:c r="K279" s="18"/>
      <x:c r="L279" s="16"/>
      <x:c r="M279" s="16"/>
      <x:c r="P279" t="str">
        <x:f>IF(C279="","",IF(M279="","",M279-TODAY()))</x:f>
      </x:c>
      <x:c r="Q279" t="str">
        <x:f>IF(C279="","",IF(OR(J279="Chantier signé",J279="Perdu"),"Clôturé",IF(M279="","À planifier",IF(M279&lt;TODAY(),"EN RETARD",IF(M279=TODAY(),"AUJOURD’HUI","À venir")))))</x:f>
      </x:c>
      <x:c r="R279" t="str">
        <x:f>IF(B279="","",TEXT(B279,"yyyy-mm"))</x:f>
      </x:c>
    </x:row>
    <x:row r="280">
      <x:c r="B280" s="16"/>
      <x:c r="K280" s="18"/>
      <x:c r="L280" s="16"/>
      <x:c r="M280" s="16"/>
      <x:c r="P280" t="str">
        <x:f>IF(C280="","",IF(M280="","",M280-TODAY()))</x:f>
      </x:c>
      <x:c r="Q280" t="str">
        <x:f>IF(C280="","",IF(OR(J280="Chantier signé",J280="Perdu"),"Clôturé",IF(M280="","À planifier",IF(M280&lt;TODAY(),"EN RETARD",IF(M280=TODAY(),"AUJOURD’HUI","À venir")))))</x:f>
      </x:c>
      <x:c r="R280" t="str">
        <x:f>IF(B280="","",TEXT(B280,"yyyy-mm"))</x:f>
      </x:c>
    </x:row>
    <x:row r="281">
      <x:c r="B281" s="16"/>
      <x:c r="K281" s="18"/>
      <x:c r="L281" s="16"/>
      <x:c r="M281" s="16"/>
      <x:c r="P281" t="str">
        <x:f>IF(C281="","",IF(M281="","",M281-TODAY()))</x:f>
      </x:c>
      <x:c r="Q281" t="str">
        <x:f>IF(C281="","",IF(OR(J281="Chantier signé",J281="Perdu"),"Clôturé",IF(M281="","À planifier",IF(M281&lt;TODAY(),"EN RETARD",IF(M281=TODAY(),"AUJOURD’HUI","À venir")))))</x:f>
      </x:c>
      <x:c r="R281" t="str">
        <x:f>IF(B281="","",TEXT(B281,"yyyy-mm"))</x:f>
      </x:c>
    </x:row>
    <x:row r="282">
      <x:c r="B282" s="16"/>
      <x:c r="K282" s="18"/>
      <x:c r="L282" s="16"/>
      <x:c r="M282" s="16"/>
      <x:c r="P282" t="str">
        <x:f>IF(C282="","",IF(M282="","",M282-TODAY()))</x:f>
      </x:c>
      <x:c r="Q282" t="str">
        <x:f>IF(C282="","",IF(OR(J282="Chantier signé",J282="Perdu"),"Clôturé",IF(M282="","À planifier",IF(M282&lt;TODAY(),"EN RETARD",IF(M282=TODAY(),"AUJOURD’HUI","À venir")))))</x:f>
      </x:c>
      <x:c r="R282" t="str">
        <x:f>IF(B282="","",TEXT(B282,"yyyy-mm"))</x:f>
      </x:c>
    </x:row>
    <x:row r="283">
      <x:c r="B283" s="16"/>
      <x:c r="K283" s="18"/>
      <x:c r="L283" s="16"/>
      <x:c r="M283" s="16"/>
      <x:c r="P283" t="str">
        <x:f>IF(C283="","",IF(M283="","",M283-TODAY()))</x:f>
      </x:c>
      <x:c r="Q283" t="str">
        <x:f>IF(C283="","",IF(OR(J283="Chantier signé",J283="Perdu"),"Clôturé",IF(M283="","À planifier",IF(M283&lt;TODAY(),"EN RETARD",IF(M283=TODAY(),"AUJOURD’HUI","À venir")))))</x:f>
      </x:c>
      <x:c r="R283" t="str">
        <x:f>IF(B283="","",TEXT(B283,"yyyy-mm"))</x:f>
      </x:c>
    </x:row>
    <x:row r="284">
      <x:c r="B284" s="16"/>
      <x:c r="K284" s="18"/>
      <x:c r="L284" s="16"/>
      <x:c r="M284" s="16"/>
      <x:c r="P284" t="str">
        <x:f>IF(C284="","",IF(M284="","",M284-TODAY()))</x:f>
      </x:c>
      <x:c r="Q284" t="str">
        <x:f>IF(C284="","",IF(OR(J284="Chantier signé",J284="Perdu"),"Clôturé",IF(M284="","À planifier",IF(M284&lt;TODAY(),"EN RETARD",IF(M284=TODAY(),"AUJOURD’HUI","À venir")))))</x:f>
      </x:c>
      <x:c r="R284" t="str">
        <x:f>IF(B284="","",TEXT(B284,"yyyy-mm"))</x:f>
      </x:c>
    </x:row>
    <x:row r="285">
      <x:c r="B285" s="16"/>
      <x:c r="K285" s="18"/>
      <x:c r="L285" s="16"/>
      <x:c r="M285" s="16"/>
      <x:c r="P285" t="str">
        <x:f>IF(C285="","",IF(M285="","",M285-TODAY()))</x:f>
      </x:c>
      <x:c r="Q285" t="str">
        <x:f>IF(C285="","",IF(OR(J285="Chantier signé",J285="Perdu"),"Clôturé",IF(M285="","À planifier",IF(M285&lt;TODAY(),"EN RETARD",IF(M285=TODAY(),"AUJOURD’HUI","À venir")))))</x:f>
      </x:c>
      <x:c r="R285" t="str">
        <x:f>IF(B285="","",TEXT(B285,"yyyy-mm"))</x:f>
      </x:c>
    </x:row>
    <x:row r="286">
      <x:c r="B286" s="16"/>
      <x:c r="K286" s="18"/>
      <x:c r="L286" s="16"/>
      <x:c r="M286" s="16"/>
      <x:c r="P286" t="str">
        <x:f>IF(C286="","",IF(M286="","",M286-TODAY()))</x:f>
      </x:c>
      <x:c r="Q286" t="str">
        <x:f>IF(C286="","",IF(OR(J286="Chantier signé",J286="Perdu"),"Clôturé",IF(M286="","À planifier",IF(M286&lt;TODAY(),"EN RETARD",IF(M286=TODAY(),"AUJOURD’HUI","À venir")))))</x:f>
      </x:c>
      <x:c r="R286" t="str">
        <x:f>IF(B286="","",TEXT(B286,"yyyy-mm"))</x:f>
      </x:c>
    </x:row>
    <x:row r="287">
      <x:c r="B287" s="16"/>
      <x:c r="K287" s="18"/>
      <x:c r="L287" s="16"/>
      <x:c r="M287" s="16"/>
      <x:c r="P287" t="str">
        <x:f>IF(C287="","",IF(M287="","",M287-TODAY()))</x:f>
      </x:c>
      <x:c r="Q287" t="str">
        <x:f>IF(C287="","",IF(OR(J287="Chantier signé",J287="Perdu"),"Clôturé",IF(M287="","À planifier",IF(M287&lt;TODAY(),"EN RETARD",IF(M287=TODAY(),"AUJOURD’HUI","À venir")))))</x:f>
      </x:c>
      <x:c r="R287" t="str">
        <x:f>IF(B287="","",TEXT(B287,"yyyy-mm"))</x:f>
      </x:c>
    </x:row>
    <x:row r="288">
      <x:c r="B288" s="16"/>
      <x:c r="K288" s="18"/>
      <x:c r="L288" s="16"/>
      <x:c r="M288" s="16"/>
      <x:c r="P288" t="str">
        <x:f>IF(C288="","",IF(M288="","",M288-TODAY()))</x:f>
      </x:c>
      <x:c r="Q288" t="str">
        <x:f>IF(C288="","",IF(OR(J288="Chantier signé",J288="Perdu"),"Clôturé",IF(M288="","À planifier",IF(M288&lt;TODAY(),"EN RETARD",IF(M288=TODAY(),"AUJOURD’HUI","À venir")))))</x:f>
      </x:c>
      <x:c r="R288" t="str">
        <x:f>IF(B288="","",TEXT(B288,"yyyy-mm"))</x:f>
      </x:c>
    </x:row>
    <x:row r="289">
      <x:c r="B289" s="16"/>
      <x:c r="K289" s="18"/>
      <x:c r="L289" s="16"/>
      <x:c r="M289" s="16"/>
      <x:c r="P289" t="str">
        <x:f>IF(C289="","",IF(M289="","",M289-TODAY()))</x:f>
      </x:c>
      <x:c r="Q289" t="str">
        <x:f>IF(C289="","",IF(OR(J289="Chantier signé",J289="Perdu"),"Clôturé",IF(M289="","À planifier",IF(M289&lt;TODAY(),"EN RETARD",IF(M289=TODAY(),"AUJOURD’HUI","À venir")))))</x:f>
      </x:c>
      <x:c r="R289" t="str">
        <x:f>IF(B289="","",TEXT(B289,"yyyy-mm"))</x:f>
      </x:c>
    </x:row>
    <x:row r="290">
      <x:c r="B290" s="16"/>
      <x:c r="K290" s="18"/>
      <x:c r="L290" s="16"/>
      <x:c r="M290" s="16"/>
      <x:c r="P290" t="str">
        <x:f>IF(C290="","",IF(M290="","",M290-TODAY()))</x:f>
      </x:c>
      <x:c r="Q290" t="str">
        <x:f>IF(C290="","",IF(OR(J290="Chantier signé",J290="Perdu"),"Clôturé",IF(M290="","À planifier",IF(M290&lt;TODAY(),"EN RETARD",IF(M290=TODAY(),"AUJOURD’HUI","À venir")))))</x:f>
      </x:c>
      <x:c r="R290" t="str">
        <x:f>IF(B290="","",TEXT(B290,"yyyy-mm"))</x:f>
      </x:c>
    </x:row>
    <x:row r="291">
      <x:c r="B291" s="16"/>
      <x:c r="K291" s="18"/>
      <x:c r="L291" s="16"/>
      <x:c r="M291" s="16"/>
      <x:c r="P291" t="str">
        <x:f>IF(C291="","",IF(M291="","",M291-TODAY()))</x:f>
      </x:c>
      <x:c r="Q291" t="str">
        <x:f>IF(C291="","",IF(OR(J291="Chantier signé",J291="Perdu"),"Clôturé",IF(M291="","À planifier",IF(M291&lt;TODAY(),"EN RETARD",IF(M291=TODAY(),"AUJOURD’HUI","À venir")))))</x:f>
      </x:c>
      <x:c r="R291" t="str">
        <x:f>IF(B291="","",TEXT(B291,"yyyy-mm"))</x:f>
      </x:c>
    </x:row>
    <x:row r="292">
      <x:c r="B292" s="16"/>
      <x:c r="K292" s="18"/>
      <x:c r="L292" s="16"/>
      <x:c r="M292" s="16"/>
      <x:c r="P292" t="str">
        <x:f>IF(C292="","",IF(M292="","",M292-TODAY()))</x:f>
      </x:c>
      <x:c r="Q292" t="str">
        <x:f>IF(C292="","",IF(OR(J292="Chantier signé",J292="Perdu"),"Clôturé",IF(M292="","À planifier",IF(M292&lt;TODAY(),"EN RETARD",IF(M292=TODAY(),"AUJOURD’HUI","À venir")))))</x:f>
      </x:c>
      <x:c r="R292" t="str">
        <x:f>IF(B292="","",TEXT(B292,"yyyy-mm"))</x:f>
      </x:c>
    </x:row>
    <x:row r="293">
      <x:c r="B293" s="16"/>
      <x:c r="K293" s="18"/>
      <x:c r="L293" s="16"/>
      <x:c r="M293" s="16"/>
      <x:c r="P293" t="str">
        <x:f>IF(C293="","",IF(M293="","",M293-TODAY()))</x:f>
      </x:c>
      <x:c r="Q293" t="str">
        <x:f>IF(C293="","",IF(OR(J293="Chantier signé",J293="Perdu"),"Clôturé",IF(M293="","À planifier",IF(M293&lt;TODAY(),"EN RETARD",IF(M293=TODAY(),"AUJOURD’HUI","À venir")))))</x:f>
      </x:c>
      <x:c r="R293" t="str">
        <x:f>IF(B293="","",TEXT(B293,"yyyy-mm"))</x:f>
      </x:c>
    </x:row>
    <x:row r="294">
      <x:c r="B294" s="16"/>
      <x:c r="K294" s="18"/>
      <x:c r="L294" s="16"/>
      <x:c r="M294" s="16"/>
      <x:c r="P294" t="str">
        <x:f>IF(C294="","",IF(M294="","",M294-TODAY()))</x:f>
      </x:c>
      <x:c r="Q294" t="str">
        <x:f>IF(C294="","",IF(OR(J294="Chantier signé",J294="Perdu"),"Clôturé",IF(M294="","À planifier",IF(M294&lt;TODAY(),"EN RETARD",IF(M294=TODAY(),"AUJOURD’HUI","À venir")))))</x:f>
      </x:c>
      <x:c r="R294" t="str">
        <x:f>IF(B294="","",TEXT(B294,"yyyy-mm"))</x:f>
      </x:c>
    </x:row>
    <x:row r="295">
      <x:c r="B295" s="16"/>
      <x:c r="K295" s="18"/>
      <x:c r="L295" s="16"/>
      <x:c r="M295" s="16"/>
      <x:c r="P295" t="str">
        <x:f>IF(C295="","",IF(M295="","",M295-TODAY()))</x:f>
      </x:c>
      <x:c r="Q295" t="str">
        <x:f>IF(C295="","",IF(OR(J295="Chantier signé",J295="Perdu"),"Clôturé",IF(M295="","À planifier",IF(M295&lt;TODAY(),"EN RETARD",IF(M295=TODAY(),"AUJOURD’HUI","À venir")))))</x:f>
      </x:c>
      <x:c r="R295" t="str">
        <x:f>IF(B295="","",TEXT(B295,"yyyy-mm"))</x:f>
      </x:c>
    </x:row>
    <x:row r="296">
      <x:c r="B296" s="16"/>
      <x:c r="K296" s="18"/>
      <x:c r="L296" s="16"/>
      <x:c r="M296" s="16"/>
      <x:c r="P296" t="str">
        <x:f>IF(C296="","",IF(M296="","",M296-TODAY()))</x:f>
      </x:c>
      <x:c r="Q296" t="str">
        <x:f>IF(C296="","",IF(OR(J296="Chantier signé",J296="Perdu"),"Clôturé",IF(M296="","À planifier",IF(M296&lt;TODAY(),"EN RETARD",IF(M296=TODAY(),"AUJOURD’HUI","À venir")))))</x:f>
      </x:c>
      <x:c r="R296" t="str">
        <x:f>IF(B296="","",TEXT(B296,"yyyy-mm"))</x:f>
      </x:c>
    </x:row>
    <x:row r="297">
      <x:c r="B297" s="16"/>
      <x:c r="K297" s="18"/>
      <x:c r="L297" s="16"/>
      <x:c r="M297" s="16"/>
      <x:c r="P297" t="str">
        <x:f>IF(C297="","",IF(M297="","",M297-TODAY()))</x:f>
      </x:c>
      <x:c r="Q297" t="str">
        <x:f>IF(C297="","",IF(OR(J297="Chantier signé",J297="Perdu"),"Clôturé",IF(M297="","À planifier",IF(M297&lt;TODAY(),"EN RETARD",IF(M297=TODAY(),"AUJOURD’HUI","À venir")))))</x:f>
      </x:c>
      <x:c r="R297" t="str">
        <x:f>IF(B297="","",TEXT(B297,"yyyy-mm"))</x:f>
      </x:c>
    </x:row>
    <x:row r="298">
      <x:c r="B298" s="16"/>
      <x:c r="K298" s="18"/>
      <x:c r="L298" s="16"/>
      <x:c r="M298" s="16"/>
      <x:c r="P298" t="str">
        <x:f>IF(C298="","",IF(M298="","",M298-TODAY()))</x:f>
      </x:c>
      <x:c r="Q298" t="str">
        <x:f>IF(C298="","",IF(OR(J298="Chantier signé",J298="Perdu"),"Clôturé",IF(M298="","À planifier",IF(M298&lt;TODAY(),"EN RETARD",IF(M298=TODAY(),"AUJOURD’HUI","À venir")))))</x:f>
      </x:c>
      <x:c r="R298" t="str">
        <x:f>IF(B298="","",TEXT(B298,"yyyy-mm"))</x:f>
      </x:c>
    </x:row>
    <x:row r="299">
      <x:c r="B299" s="16"/>
      <x:c r="K299" s="18"/>
      <x:c r="L299" s="16"/>
      <x:c r="M299" s="16"/>
      <x:c r="P299" t="str">
        <x:f>IF(C299="","",IF(M299="","",M299-TODAY()))</x:f>
      </x:c>
      <x:c r="Q299" t="str">
        <x:f>IF(C299="","",IF(OR(J299="Chantier signé",J299="Perdu"),"Clôturé",IF(M299="","À planifier",IF(M299&lt;TODAY(),"EN RETARD",IF(M299=TODAY(),"AUJOURD’HUI","À venir")))))</x:f>
      </x:c>
      <x:c r="R299" t="str">
        <x:f>IF(B299="","",TEXT(B299,"yyyy-mm"))</x:f>
      </x:c>
    </x:row>
    <x:row r="300">
      <x:c r="B300" s="16"/>
      <x:c r="K300" s="18"/>
      <x:c r="L300" s="16"/>
      <x:c r="M300" s="16"/>
      <x:c r="P300" t="str">
        <x:f>IF(C300="","",IF(M300="","",M300-TODAY()))</x:f>
      </x:c>
      <x:c r="Q300" t="str">
        <x:f>IF(C300="","",IF(OR(J300="Chantier signé",J300="Perdu"),"Clôturé",IF(M300="","À planifier",IF(M300&lt;TODAY(),"EN RETARD",IF(M300=TODAY(),"AUJOURD’HUI","À venir")))))</x:f>
      </x:c>
      <x:c r="R300" t="str">
        <x:f>IF(B300="","",TEXT(B300,"yyyy-mm"))</x:f>
      </x:c>
    </x:row>
    <x:row r="301">
      <x:c r="B301" s="16"/>
      <x:c r="K301" s="18"/>
      <x:c r="L301" s="16"/>
      <x:c r="M301" s="16"/>
      <x:c r="P301" t="str">
        <x:f>IF(C301="","",IF(M301="","",M301-TODAY()))</x:f>
      </x:c>
      <x:c r="Q301" t="str">
        <x:f>IF(C301="","",IF(OR(J301="Chantier signé",J301="Perdu"),"Clôturé",IF(M301="","À planifier",IF(M301&lt;TODAY(),"EN RETARD",IF(M301=TODAY(),"AUJOURD’HUI","À venir")))))</x:f>
      </x:c>
      <x:c r="R301" t="str">
        <x:f>IF(B301="","",TEXT(B301,"yyyy-mm"))</x:f>
      </x:c>
    </x:row>
    <x:row r="302">
      <x:c r="B302" s="16"/>
      <x:c r="K302" s="18"/>
      <x:c r="L302" s="16"/>
      <x:c r="M302" s="16"/>
      <x:c r="P302" t="str">
        <x:f>IF(C302="","",IF(M302="","",M302-TODAY()))</x:f>
      </x:c>
      <x:c r="Q302" t="str">
        <x:f>IF(C302="","",IF(OR(J302="Chantier signé",J302="Perdu"),"Clôturé",IF(M302="","À planifier",IF(M302&lt;TODAY(),"EN RETARD",IF(M302=TODAY(),"AUJOURD’HUI","À venir")))))</x:f>
      </x:c>
      <x:c r="R302" t="str">
        <x:f>IF(B302="","",TEXT(B302,"yyyy-mm"))</x:f>
      </x:c>
    </x:row>
    <x:row r="303">
      <x:c r="B303" s="16"/>
      <x:c r="K303" s="18"/>
      <x:c r="L303" s="16"/>
      <x:c r="M303" s="16"/>
      <x:c r="P303" t="str">
        <x:f>IF(C303="","",IF(M303="","",M303-TODAY()))</x:f>
      </x:c>
      <x:c r="Q303" t="str">
        <x:f>IF(C303="","",IF(OR(J303="Chantier signé",J303="Perdu"),"Clôturé",IF(M303="","À planifier",IF(M303&lt;TODAY(),"EN RETARD",IF(M303=TODAY(),"AUJOURD’HUI","À venir")))))</x:f>
      </x:c>
      <x:c r="R303" t="str">
        <x:f>IF(B303="","",TEXT(B303,"yyyy-mm"))</x:f>
      </x:c>
    </x:row>
    <x:row r="304">
      <x:c r="B304" s="16"/>
      <x:c r="K304" s="18"/>
      <x:c r="L304" s="16"/>
      <x:c r="M304" s="16"/>
      <x:c r="P304" t="str">
        <x:f>IF(C304="","",IF(M304="","",M304-TODAY()))</x:f>
      </x:c>
      <x:c r="Q304" t="str">
        <x:f>IF(C304="","",IF(OR(J304="Chantier signé",J304="Perdu"),"Clôturé",IF(M304="","À planifier",IF(M304&lt;TODAY(),"EN RETARD",IF(M304=TODAY(),"AUJOURD’HUI","À venir")))))</x:f>
      </x:c>
      <x:c r="R304" t="str">
        <x:f>IF(B304="","",TEXT(B304,"yyyy-mm"))</x:f>
      </x:c>
    </x:row>
    <x:row r="305">
      <x:c r="B305" s="16"/>
      <x:c r="K305" s="18"/>
      <x:c r="L305" s="16"/>
      <x:c r="M305" s="16"/>
      <x:c r="P305" t="str">
        <x:f>IF(C305="","",IF(M305="","",M305-TODAY()))</x:f>
      </x:c>
      <x:c r="Q305" t="str">
        <x:f>IF(C305="","",IF(OR(J305="Chantier signé",J305="Perdu"),"Clôturé",IF(M305="","À planifier",IF(M305&lt;TODAY(),"EN RETARD",IF(M305=TODAY(),"AUJOURD’HUI","À venir")))))</x:f>
      </x:c>
      <x:c r="R305" t="str">
        <x:f>IF(B305="","",TEXT(B305,"yyyy-mm"))</x:f>
      </x:c>
    </x:row>
  </x:sheetData>
  <x:mergeCells>
    <x:mergeCell ref="A1:R2"/>
  </x:mergeCells>
  <x:conditionalFormatting sqref="Q6:Q305">
    <x:cfRule type="expression" dxfId="0" priority="1">
      <x:formula>Q6="EN RETARD"</x:formula>
    </x:cfRule>
    <x:cfRule type="expression" dxfId="1" priority="2">
      <x:formula>Q6="AUJOURD’HUI"</x:formula>
    </x:cfRule>
  </x:conditionalFormatting>
  <x:conditionalFormatting sqref="I6:I305">
    <x:cfRule type="expression" dxfId="2" priority="3">
      <x:formula>I6="Haute"</x:formula>
    </x:cfRule>
  </x:conditionalFormatting>
  <x:dataValidations count="3">
    <x:dataValidation type="list" sqref="I6:I305">
      <x:formula1>"Haute,Normale,Basse"</x:formula1>
    </x:dataValidation>
    <x:dataValidation type="list" sqref="H6:H305">
      <x:formula1>"Téléphone,Site internet,Bouche-à-oreille,Réseaux sociaux,Recommandation,Autre"</x:formula1>
    </x:dataValidation>
    <x:dataValidation type="list" sqref="J6:J305">
      <x:formula1>"Nouveau,À rappeler,RDV fixé,Devis à préparer,Devis envoyé,À relancer,Négociation,Chantier signé,Perdu"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9dea68d6d414ef5"/>
  </x:tableParts>
</x:worksheet>
</file>

<file path=xl/worksheets/sheet3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7" hidden="0" customWidth="1"/>
    <x:col min="2" max="2" width="28" hidden="0" customWidth="1"/>
    <x:col min="3" max="3" width="22" hidden="0" customWidth="1"/>
    <x:col min="4" max="4" width="25" hidden="0" customWidth="1"/>
    <x:col min="5" max="5" width="23" hidden="0" customWidth="1"/>
    <x:col min="6" max="6" width="22" hidden="0" customWidth="1"/>
    <x:col min="7" max="7" width="22" hidden="0" customWidth="1"/>
    <x:col min="8" max="8" width="20" hidden="0" customWidth="1"/>
  </x:cols>
  <x:sheetData>
    <x:row r="1" ht="24" customHeight="1">
      <x:c r="A1" s="4" t="str">
        <x:v>PLAN D'ACTIONS  |  RELANCES</x:v>
      </x:c>
      <x:c r="B1" s="4"/>
      <x:c r="C1" s="4"/>
      <x:c r="D1" s="4"/>
      <x:c r="E1" s="4"/>
      <x:c r="F1" s="4"/>
      <x:c r="G1" s="4"/>
      <x:c r="H1" s="4"/>
    </x:row>
    <x:row r="2" ht="24" customHeight="1">
      <x:c r="A2" s="4"/>
      <x:c r="B2" s="4"/>
      <x:c r="C2" s="4"/>
      <x:c r="D2" s="4"/>
      <x:c r="E2" s="4"/>
      <x:c r="F2" s="4"/>
      <x:c r="G2" s="4"/>
      <x:c r="H2" s="4"/>
    </x:row>
    <x:row r="3">
      <x:c r="A3" t="str">
        <x:v>Cette vue se met à jour depuis l'onglet Prospects. Filtrez la colonne 'Alerte' sur EN RETARD ou AUJOURD’HUI.</x:v>
      </x:c>
    </x:row>
    <x:row r="5" ht="31" customHeight="1">
      <x:c r="A5" s="11" t="str">
        <x:v>ID</x:v>
      </x:c>
      <x:c r="B5" s="11" t="str">
        <x:v>Prospect</x:v>
      </x:c>
      <x:c r="C5" s="11" t="str">
        <x:v>Téléphone</x:v>
      </x:c>
      <x:c r="D5" s="11" t="str">
        <x:v>Objet</x:v>
      </x:c>
      <x:c r="E5" s="11" t="str">
        <x:v>Statut</x:v>
      </x:c>
      <x:c r="F5" s="11" t="str">
        <x:v>Date de relance</x:v>
      </x:c>
      <x:c r="G5" s="11" t="str">
        <x:v>Alerte</x:v>
      </x:c>
      <x:c r="H5" s="11" t="str">
        <x:v>Montant €</x:v>
      </x:c>
    </x:row>
    <x:row r="6">
      <x:c r="A6" t="str">
        <x:f>IF(Prospects!$C6="","",Prospects!A6)</x:f>
        <x:v>P-001</x:v>
      </x:c>
      <x:c r="B6" t="str">
        <x:f>IF(Prospects!$C6="","",Prospects!C6)</x:f>
        <x:v>Dupont Marc</x:v>
      </x:c>
      <x:c r="C6" t="str">
        <x:f>IF(Prospects!$C6="","",Prospects!D6)</x:f>
        <x:v>06 00 00 00 01</x:v>
      </x:c>
      <x:c r="D6" t="str">
        <x:f>IF(Prospects!$C6="","",Prospects!G6)</x:f>
        <x:v>Plomberie</x:v>
      </x:c>
      <x:c r="E6" t="str">
        <x:f>IF(Prospects!$C6="","",Prospects!J6)</x:f>
        <x:v>Devis envoyé</x:v>
      </x:c>
      <x:c r="F6" s="16" t="n">
        <x:f>IF(OR(Prospects!$C6="",Prospects!M6=""),"",Prospects!M6)</x:f>
        <x:v>46307</x:v>
      </x:c>
      <x:c r="G6" t="str">
        <x:f>IF(Prospects!$C6="","",Prospects!Q6)</x:f>
        <x:v>EN RETARD</x:v>
      </x:c>
      <x:c r="H6" s="18" t="n">
        <x:f>IF(Prospects!$C6="","",Prospects!K6)</x:f>
        <x:v>3500</x:v>
      </x:c>
    </x:row>
    <x:row r="7">
      <x:c r="A7" t="str">
        <x:f>IF(Prospects!$C7="","",Prospects!A7)</x:f>
        <x:v>P-002</x:v>
      </x:c>
      <x:c r="B7" t="str">
        <x:f>IF(Prospects!$C7="","",Prospects!C7)</x:f>
        <x:v>Martin Julie</x:v>
      </x:c>
      <x:c r="C7" t="str">
        <x:f>IF(Prospects!$C7="","",Prospects!D7)</x:f>
        <x:v>06 00 00 00 02</x:v>
      </x:c>
      <x:c r="D7" t="str">
        <x:f>IF(Prospects!$C7="","",Prospects!G7)</x:f>
        <x:v>Électricité</x:v>
      </x:c>
      <x:c r="E7" t="str">
        <x:f>IF(Prospects!$C7="","",Prospects!J7)</x:f>
        <x:v>À rappeler</x:v>
      </x:c>
      <x:c r="F7" s="16" t="n">
        <x:f>IF(OR(Prospects!$C7="",Prospects!M7=""),"",Prospects!M7)</x:f>
        <x:v>46310</x:v>
      </x:c>
      <x:c r="G7" t="str">
        <x:f>IF(Prospects!$C7="","",Prospects!Q7)</x:f>
        <x:v>À venir</x:v>
      </x:c>
      <x:c r="H7" s="18" t="n">
        <x:f>IF(Prospects!$C7="","",Prospects!K7)</x:f>
        <x:v>2200</x:v>
      </x:c>
    </x:row>
    <x:row r="8">
      <x:c r="A8" t="str">
        <x:f>IF(Prospects!$C8="","",Prospects!A8)</x:f>
        <x:v>P-003</x:v>
      </x:c>
      <x:c r="B8" t="str">
        <x:f>IF(Prospects!$C8="","",Prospects!C8)</x:f>
        <x:v>Bernard Paul</x:v>
      </x:c>
      <x:c r="C8" t="str">
        <x:f>IF(Prospects!$C8="","",Prospects!D8)</x:f>
        <x:v>06 00 00 00 03</x:v>
      </x:c>
      <x:c r="D8" t="str">
        <x:f>IF(Prospects!$C8="","",Prospects!G8)</x:f>
        <x:v>Peinture</x:v>
      </x:c>
      <x:c r="E8" t="str">
        <x:f>IF(Prospects!$C8="","",Prospects!J8)</x:f>
        <x:v>Chantier signé</x:v>
      </x:c>
      <x:c r="F8" s="16" t="str">
        <x:f>IF(OR(Prospects!$C8="",Prospects!M8=""),"",Prospects!M8)</x:f>
      </x:c>
      <x:c r="G8" t="str">
        <x:f>IF(Prospects!$C8="","",Prospects!Q8)</x:f>
        <x:v>Clôturé</x:v>
      </x:c>
      <x:c r="H8" s="18" t="n">
        <x:f>IF(Prospects!$C8="","",Prospects!K8)</x:f>
        <x:v>4900</x:v>
      </x:c>
    </x:row>
    <x:row r="9">
      <x:c r="A9" t="str">
        <x:f>IF(Prospects!$C9="","",Prospects!A9)</x:f>
        <x:v>P-004</x:v>
      </x:c>
      <x:c r="B9" t="str">
        <x:f>IF(Prospects!$C9="","",Prospects!C9)</x:f>
        <x:v>Petit Emma</x:v>
      </x:c>
      <x:c r="C9" t="str">
        <x:f>IF(Prospects!$C9="","",Prospects!D9)</x:f>
        <x:v>06 00 00 00 04</x:v>
      </x:c>
      <x:c r="D9" t="str">
        <x:f>IF(Prospects!$C9="","",Prospects!G9)</x:f>
        <x:v>Toiture</x:v>
      </x:c>
      <x:c r="E9" t="str">
        <x:f>IF(Prospects!$C9="","",Prospects!J9)</x:f>
        <x:v>Nouveau</x:v>
      </x:c>
      <x:c r="F9" s="16" t="n">
        <x:f>IF(OR(Prospects!$C9="",Prospects!M9=""),"",Prospects!M9)</x:f>
        <x:v>46308</x:v>
      </x:c>
      <x:c r="G9" t="str">
        <x:f>IF(Prospects!$C9="","",Prospects!Q9)</x:f>
        <x:v>AUJOURD’HUI</x:v>
      </x:c>
      <x:c r="H9" s="18" t="n">
        <x:f>IF(Prospects!$C9="","",Prospects!K9)</x:f>
        <x:v>7600</x:v>
      </x:c>
    </x:row>
    <x:row r="10">
      <x:c r="A10" t="str">
        <x:f>IF(Prospects!$C10="","",Prospects!A10)</x:f>
      </x:c>
      <x:c r="B10" t="str">
        <x:f>IF(Prospects!$C10="","",Prospects!C10)</x:f>
      </x:c>
      <x:c r="C10" t="str">
        <x:f>IF(Prospects!$C10="","",Prospects!D10)</x:f>
      </x:c>
      <x:c r="D10" t="str">
        <x:f>IF(Prospects!$C10="","",Prospects!G10)</x:f>
      </x:c>
      <x:c r="E10" t="str">
        <x:f>IF(Prospects!$C10="","",Prospects!J10)</x:f>
      </x:c>
      <x:c r="F10" s="16" t="str">
        <x:f>IF(OR(Prospects!$C10="",Prospects!M10=""),"",Prospects!M10)</x:f>
      </x:c>
      <x:c r="G10" t="str">
        <x:f>IF(Prospects!$C10="","",Prospects!Q10)</x:f>
      </x:c>
      <x:c r="H10" s="18" t="str">
        <x:f>IF(Prospects!$C10="","",Prospects!K10)</x:f>
      </x:c>
    </x:row>
    <x:row r="11">
      <x:c r="A11" t="str">
        <x:f>IF(Prospects!$C11="","",Prospects!A11)</x:f>
      </x:c>
      <x:c r="B11" t="str">
        <x:f>IF(Prospects!$C11="","",Prospects!C11)</x:f>
      </x:c>
      <x:c r="C11" t="str">
        <x:f>IF(Prospects!$C11="","",Prospects!D11)</x:f>
      </x:c>
      <x:c r="D11" t="str">
        <x:f>IF(Prospects!$C11="","",Prospects!G11)</x:f>
      </x:c>
      <x:c r="E11" t="str">
        <x:f>IF(Prospects!$C11="","",Prospects!J11)</x:f>
      </x:c>
      <x:c r="F11" s="16" t="str">
        <x:f>IF(OR(Prospects!$C11="",Prospects!M11=""),"",Prospects!M11)</x:f>
      </x:c>
      <x:c r="G11" t="str">
        <x:f>IF(Prospects!$C11="","",Prospects!Q11)</x:f>
      </x:c>
      <x:c r="H11" s="18" t="str">
        <x:f>IF(Prospects!$C11="","",Prospects!K11)</x:f>
      </x:c>
    </x:row>
    <x:row r="12">
      <x:c r="A12" t="str">
        <x:f>IF(Prospects!$C12="","",Prospects!A12)</x:f>
      </x:c>
      <x:c r="B12" t="str">
        <x:f>IF(Prospects!$C12="","",Prospects!C12)</x:f>
      </x:c>
      <x:c r="C12" t="str">
        <x:f>IF(Prospects!$C12="","",Prospects!D12)</x:f>
      </x:c>
      <x:c r="D12" t="str">
        <x:f>IF(Prospects!$C12="","",Prospects!G12)</x:f>
      </x:c>
      <x:c r="E12" t="str">
        <x:f>IF(Prospects!$C12="","",Prospects!J12)</x:f>
      </x:c>
      <x:c r="F12" s="16" t="str">
        <x:f>IF(OR(Prospects!$C12="",Prospects!M12=""),"",Prospects!M12)</x:f>
      </x:c>
      <x:c r="G12" t="str">
        <x:f>IF(Prospects!$C12="","",Prospects!Q12)</x:f>
      </x:c>
      <x:c r="H12" s="18" t="str">
        <x:f>IF(Prospects!$C12="","",Prospects!K12)</x:f>
      </x:c>
    </x:row>
    <x:row r="13">
      <x:c r="A13" t="str">
        <x:f>IF(Prospects!$C13="","",Prospects!A13)</x:f>
      </x:c>
      <x:c r="B13" t="str">
        <x:f>IF(Prospects!$C13="","",Prospects!C13)</x:f>
      </x:c>
      <x:c r="C13" t="str">
        <x:f>IF(Prospects!$C13="","",Prospects!D13)</x:f>
      </x:c>
      <x:c r="D13" t="str">
        <x:f>IF(Prospects!$C13="","",Prospects!G13)</x:f>
      </x:c>
      <x:c r="E13" t="str">
        <x:f>IF(Prospects!$C13="","",Prospects!J13)</x:f>
      </x:c>
      <x:c r="F13" s="16" t="str">
        <x:f>IF(OR(Prospects!$C13="",Prospects!M13=""),"",Prospects!M13)</x:f>
      </x:c>
      <x:c r="G13" t="str">
        <x:f>IF(Prospects!$C13="","",Prospects!Q13)</x:f>
      </x:c>
      <x:c r="H13" s="18" t="str">
        <x:f>IF(Prospects!$C13="","",Prospects!K13)</x:f>
      </x:c>
    </x:row>
    <x:row r="14">
      <x:c r="A14" t="str">
        <x:f>IF(Prospects!$C14="","",Prospects!A14)</x:f>
      </x:c>
      <x:c r="B14" t="str">
        <x:f>IF(Prospects!$C14="","",Prospects!C14)</x:f>
      </x:c>
      <x:c r="C14" t="str">
        <x:f>IF(Prospects!$C14="","",Prospects!D14)</x:f>
      </x:c>
      <x:c r="D14" t="str">
        <x:f>IF(Prospects!$C14="","",Prospects!G14)</x:f>
      </x:c>
      <x:c r="E14" t="str">
        <x:f>IF(Prospects!$C14="","",Prospects!J14)</x:f>
      </x:c>
      <x:c r="F14" s="16" t="str">
        <x:f>IF(OR(Prospects!$C14="",Prospects!M14=""),"",Prospects!M14)</x:f>
      </x:c>
      <x:c r="G14" t="str">
        <x:f>IF(Prospects!$C14="","",Prospects!Q14)</x:f>
      </x:c>
      <x:c r="H14" s="18" t="str">
        <x:f>IF(Prospects!$C14="","",Prospects!K14)</x:f>
      </x:c>
    </x:row>
    <x:row r="15">
      <x:c r="A15" t="str">
        <x:f>IF(Prospects!$C15="","",Prospects!A15)</x:f>
      </x:c>
      <x:c r="B15" t="str">
        <x:f>IF(Prospects!$C15="","",Prospects!C15)</x:f>
      </x:c>
      <x:c r="C15" t="str">
        <x:f>IF(Prospects!$C15="","",Prospects!D15)</x:f>
      </x:c>
      <x:c r="D15" t="str">
        <x:f>IF(Prospects!$C15="","",Prospects!G15)</x:f>
      </x:c>
      <x:c r="E15" t="str">
        <x:f>IF(Prospects!$C15="","",Prospects!J15)</x:f>
      </x:c>
      <x:c r="F15" s="16" t="str">
        <x:f>IF(OR(Prospects!$C15="",Prospects!M15=""),"",Prospects!M15)</x:f>
      </x:c>
      <x:c r="G15" t="str">
        <x:f>IF(Prospects!$C15="","",Prospects!Q15)</x:f>
      </x:c>
      <x:c r="H15" s="18" t="str">
        <x:f>IF(Prospects!$C15="","",Prospects!K15)</x:f>
      </x:c>
    </x:row>
    <x:row r="16">
      <x:c r="A16" t="str">
        <x:f>IF(Prospects!$C16="","",Prospects!A16)</x:f>
      </x:c>
      <x:c r="B16" t="str">
        <x:f>IF(Prospects!$C16="","",Prospects!C16)</x:f>
      </x:c>
      <x:c r="C16" t="str">
        <x:f>IF(Prospects!$C16="","",Prospects!D16)</x:f>
      </x:c>
      <x:c r="D16" t="str">
        <x:f>IF(Prospects!$C16="","",Prospects!G16)</x:f>
      </x:c>
      <x:c r="E16" t="str">
        <x:f>IF(Prospects!$C16="","",Prospects!J16)</x:f>
      </x:c>
      <x:c r="F16" s="16" t="str">
        <x:f>IF(OR(Prospects!$C16="",Prospects!M16=""),"",Prospects!M16)</x:f>
      </x:c>
      <x:c r="G16" t="str">
        <x:f>IF(Prospects!$C16="","",Prospects!Q16)</x:f>
      </x:c>
      <x:c r="H16" s="18" t="str">
        <x:f>IF(Prospects!$C16="","",Prospects!K16)</x:f>
      </x:c>
    </x:row>
    <x:row r="17">
      <x:c r="A17" t="str">
        <x:f>IF(Prospects!$C17="","",Prospects!A17)</x:f>
      </x:c>
      <x:c r="B17" t="str">
        <x:f>IF(Prospects!$C17="","",Prospects!C17)</x:f>
      </x:c>
      <x:c r="C17" t="str">
        <x:f>IF(Prospects!$C17="","",Prospects!D17)</x:f>
      </x:c>
      <x:c r="D17" t="str">
        <x:f>IF(Prospects!$C17="","",Prospects!G17)</x:f>
      </x:c>
      <x:c r="E17" t="str">
        <x:f>IF(Prospects!$C17="","",Prospects!J17)</x:f>
      </x:c>
      <x:c r="F17" s="16" t="str">
        <x:f>IF(OR(Prospects!$C17="",Prospects!M17=""),"",Prospects!M17)</x:f>
      </x:c>
      <x:c r="G17" t="str">
        <x:f>IF(Prospects!$C17="","",Prospects!Q17)</x:f>
      </x:c>
      <x:c r="H17" s="18" t="str">
        <x:f>IF(Prospects!$C17="","",Prospects!K17)</x:f>
      </x:c>
    </x:row>
    <x:row r="18">
      <x:c r="A18" t="str">
        <x:f>IF(Prospects!$C18="","",Prospects!A18)</x:f>
      </x:c>
      <x:c r="B18" t="str">
        <x:f>IF(Prospects!$C18="","",Prospects!C18)</x:f>
      </x:c>
      <x:c r="C18" t="str">
        <x:f>IF(Prospects!$C18="","",Prospects!D18)</x:f>
      </x:c>
      <x:c r="D18" t="str">
        <x:f>IF(Prospects!$C18="","",Prospects!G18)</x:f>
      </x:c>
      <x:c r="E18" t="str">
        <x:f>IF(Prospects!$C18="","",Prospects!J18)</x:f>
      </x:c>
      <x:c r="F18" s="16" t="str">
        <x:f>IF(OR(Prospects!$C18="",Prospects!M18=""),"",Prospects!M18)</x:f>
      </x:c>
      <x:c r="G18" t="str">
        <x:f>IF(Prospects!$C18="","",Prospects!Q18)</x:f>
      </x:c>
      <x:c r="H18" s="18" t="str">
        <x:f>IF(Prospects!$C18="","",Prospects!K18)</x:f>
      </x:c>
    </x:row>
    <x:row r="19">
      <x:c r="A19" t="str">
        <x:f>IF(Prospects!$C19="","",Prospects!A19)</x:f>
      </x:c>
      <x:c r="B19" t="str">
        <x:f>IF(Prospects!$C19="","",Prospects!C19)</x:f>
      </x:c>
      <x:c r="C19" t="str">
        <x:f>IF(Prospects!$C19="","",Prospects!D19)</x:f>
      </x:c>
      <x:c r="D19" t="str">
        <x:f>IF(Prospects!$C19="","",Prospects!G19)</x:f>
      </x:c>
      <x:c r="E19" t="str">
        <x:f>IF(Prospects!$C19="","",Prospects!J19)</x:f>
      </x:c>
      <x:c r="F19" s="16" t="str">
        <x:f>IF(OR(Prospects!$C19="",Prospects!M19=""),"",Prospects!M19)</x:f>
      </x:c>
      <x:c r="G19" t="str">
        <x:f>IF(Prospects!$C19="","",Prospects!Q19)</x:f>
      </x:c>
      <x:c r="H19" s="18" t="str">
        <x:f>IF(Prospects!$C19="","",Prospects!K19)</x:f>
      </x:c>
    </x:row>
    <x:row r="20">
      <x:c r="A20" t="str">
        <x:f>IF(Prospects!$C20="","",Prospects!A20)</x:f>
      </x:c>
      <x:c r="B20" t="str">
        <x:f>IF(Prospects!$C20="","",Prospects!C20)</x:f>
      </x:c>
      <x:c r="C20" t="str">
        <x:f>IF(Prospects!$C20="","",Prospects!D20)</x:f>
      </x:c>
      <x:c r="D20" t="str">
        <x:f>IF(Prospects!$C20="","",Prospects!G20)</x:f>
      </x:c>
      <x:c r="E20" t="str">
        <x:f>IF(Prospects!$C20="","",Prospects!J20)</x:f>
      </x:c>
      <x:c r="F20" s="16" t="str">
        <x:f>IF(OR(Prospects!$C20="",Prospects!M20=""),"",Prospects!M20)</x:f>
      </x:c>
      <x:c r="G20" t="str">
        <x:f>IF(Prospects!$C20="","",Prospects!Q20)</x:f>
      </x:c>
      <x:c r="H20" s="18" t="str">
        <x:f>IF(Prospects!$C20="","",Prospects!K20)</x:f>
      </x:c>
    </x:row>
    <x:row r="21">
      <x:c r="A21" t="str">
        <x:f>IF(Prospects!$C21="","",Prospects!A21)</x:f>
      </x:c>
      <x:c r="B21" t="str">
        <x:f>IF(Prospects!$C21="","",Prospects!C21)</x:f>
      </x:c>
      <x:c r="C21" t="str">
        <x:f>IF(Prospects!$C21="","",Prospects!D21)</x:f>
      </x:c>
      <x:c r="D21" t="str">
        <x:f>IF(Prospects!$C21="","",Prospects!G21)</x:f>
      </x:c>
      <x:c r="E21" t="str">
        <x:f>IF(Prospects!$C21="","",Prospects!J21)</x:f>
      </x:c>
      <x:c r="F21" s="16" t="str">
        <x:f>IF(OR(Prospects!$C21="",Prospects!M21=""),"",Prospects!M21)</x:f>
      </x:c>
      <x:c r="G21" t="str">
        <x:f>IF(Prospects!$C21="","",Prospects!Q21)</x:f>
      </x:c>
      <x:c r="H21" s="18" t="str">
        <x:f>IF(Prospects!$C21="","",Prospects!K21)</x:f>
      </x:c>
    </x:row>
    <x:row r="22">
      <x:c r="A22" t="str">
        <x:f>IF(Prospects!$C22="","",Prospects!A22)</x:f>
      </x:c>
      <x:c r="B22" t="str">
        <x:f>IF(Prospects!$C22="","",Prospects!C22)</x:f>
      </x:c>
      <x:c r="C22" t="str">
        <x:f>IF(Prospects!$C22="","",Prospects!D22)</x:f>
      </x:c>
      <x:c r="D22" t="str">
        <x:f>IF(Prospects!$C22="","",Prospects!G22)</x:f>
      </x:c>
      <x:c r="E22" t="str">
        <x:f>IF(Prospects!$C22="","",Prospects!J22)</x:f>
      </x:c>
      <x:c r="F22" s="16" t="str">
        <x:f>IF(OR(Prospects!$C22="",Prospects!M22=""),"",Prospects!M22)</x:f>
      </x:c>
      <x:c r="G22" t="str">
        <x:f>IF(Prospects!$C22="","",Prospects!Q22)</x:f>
      </x:c>
      <x:c r="H22" s="18" t="str">
        <x:f>IF(Prospects!$C22="","",Prospects!K22)</x:f>
      </x:c>
    </x:row>
    <x:row r="23">
      <x:c r="A23" t="str">
        <x:f>IF(Prospects!$C23="","",Prospects!A23)</x:f>
      </x:c>
      <x:c r="B23" t="str">
        <x:f>IF(Prospects!$C23="","",Prospects!C23)</x:f>
      </x:c>
      <x:c r="C23" t="str">
        <x:f>IF(Prospects!$C23="","",Prospects!D23)</x:f>
      </x:c>
      <x:c r="D23" t="str">
        <x:f>IF(Prospects!$C23="","",Prospects!G23)</x:f>
      </x:c>
      <x:c r="E23" t="str">
        <x:f>IF(Prospects!$C23="","",Prospects!J23)</x:f>
      </x:c>
      <x:c r="F23" s="16" t="str">
        <x:f>IF(OR(Prospects!$C23="",Prospects!M23=""),"",Prospects!M23)</x:f>
      </x:c>
      <x:c r="G23" t="str">
        <x:f>IF(Prospects!$C23="","",Prospects!Q23)</x:f>
      </x:c>
      <x:c r="H23" s="18" t="str">
        <x:f>IF(Prospects!$C23="","",Prospects!K23)</x:f>
      </x:c>
    </x:row>
    <x:row r="24">
      <x:c r="A24" t="str">
        <x:f>IF(Prospects!$C24="","",Prospects!A24)</x:f>
      </x:c>
      <x:c r="B24" t="str">
        <x:f>IF(Prospects!$C24="","",Prospects!C24)</x:f>
      </x:c>
      <x:c r="C24" t="str">
        <x:f>IF(Prospects!$C24="","",Prospects!D24)</x:f>
      </x:c>
      <x:c r="D24" t="str">
        <x:f>IF(Prospects!$C24="","",Prospects!G24)</x:f>
      </x:c>
      <x:c r="E24" t="str">
        <x:f>IF(Prospects!$C24="","",Prospects!J24)</x:f>
      </x:c>
      <x:c r="F24" s="16" t="str">
        <x:f>IF(OR(Prospects!$C24="",Prospects!M24=""),"",Prospects!M24)</x:f>
      </x:c>
      <x:c r="G24" t="str">
        <x:f>IF(Prospects!$C24="","",Prospects!Q24)</x:f>
      </x:c>
      <x:c r="H24" s="18" t="str">
        <x:f>IF(Prospects!$C24="","",Prospects!K24)</x:f>
      </x:c>
    </x:row>
    <x:row r="25">
      <x:c r="A25" t="str">
        <x:f>IF(Prospects!$C25="","",Prospects!A25)</x:f>
      </x:c>
      <x:c r="B25" t="str">
        <x:f>IF(Prospects!$C25="","",Prospects!C25)</x:f>
      </x:c>
      <x:c r="C25" t="str">
        <x:f>IF(Prospects!$C25="","",Prospects!D25)</x:f>
      </x:c>
      <x:c r="D25" t="str">
        <x:f>IF(Prospects!$C25="","",Prospects!G25)</x:f>
      </x:c>
      <x:c r="E25" t="str">
        <x:f>IF(Prospects!$C25="","",Prospects!J25)</x:f>
      </x:c>
      <x:c r="F25" s="16" t="str">
        <x:f>IF(OR(Prospects!$C25="",Prospects!M25=""),"",Prospects!M25)</x:f>
      </x:c>
      <x:c r="G25" t="str">
        <x:f>IF(Prospects!$C25="","",Prospects!Q25)</x:f>
      </x:c>
      <x:c r="H25" s="18" t="str">
        <x:f>IF(Prospects!$C25="","",Prospects!K25)</x:f>
      </x:c>
    </x:row>
    <x:row r="26">
      <x:c r="A26" t="str">
        <x:f>IF(Prospects!$C26="","",Prospects!A26)</x:f>
      </x:c>
      <x:c r="B26" t="str">
        <x:f>IF(Prospects!$C26="","",Prospects!C26)</x:f>
      </x:c>
      <x:c r="C26" t="str">
        <x:f>IF(Prospects!$C26="","",Prospects!D26)</x:f>
      </x:c>
      <x:c r="D26" t="str">
        <x:f>IF(Prospects!$C26="","",Prospects!G26)</x:f>
      </x:c>
      <x:c r="E26" t="str">
        <x:f>IF(Prospects!$C26="","",Prospects!J26)</x:f>
      </x:c>
      <x:c r="F26" s="16" t="str">
        <x:f>IF(OR(Prospects!$C26="",Prospects!M26=""),"",Prospects!M26)</x:f>
      </x:c>
      <x:c r="G26" t="str">
        <x:f>IF(Prospects!$C26="","",Prospects!Q26)</x:f>
      </x:c>
      <x:c r="H26" s="18" t="str">
        <x:f>IF(Prospects!$C26="","",Prospects!K26)</x:f>
      </x:c>
    </x:row>
    <x:row r="27">
      <x:c r="A27" t="str">
        <x:f>IF(Prospects!$C27="","",Prospects!A27)</x:f>
      </x:c>
      <x:c r="B27" t="str">
        <x:f>IF(Prospects!$C27="","",Prospects!C27)</x:f>
      </x:c>
      <x:c r="C27" t="str">
        <x:f>IF(Prospects!$C27="","",Prospects!D27)</x:f>
      </x:c>
      <x:c r="D27" t="str">
        <x:f>IF(Prospects!$C27="","",Prospects!G27)</x:f>
      </x:c>
      <x:c r="E27" t="str">
        <x:f>IF(Prospects!$C27="","",Prospects!J27)</x:f>
      </x:c>
      <x:c r="F27" s="16" t="str">
        <x:f>IF(OR(Prospects!$C27="",Prospects!M27=""),"",Prospects!M27)</x:f>
      </x:c>
      <x:c r="G27" t="str">
        <x:f>IF(Prospects!$C27="","",Prospects!Q27)</x:f>
      </x:c>
      <x:c r="H27" s="18" t="str">
        <x:f>IF(Prospects!$C27="","",Prospects!K27)</x:f>
      </x:c>
    </x:row>
    <x:row r="28">
      <x:c r="A28" t="str">
        <x:f>IF(Prospects!$C28="","",Prospects!A28)</x:f>
      </x:c>
      <x:c r="B28" t="str">
        <x:f>IF(Prospects!$C28="","",Prospects!C28)</x:f>
      </x:c>
      <x:c r="C28" t="str">
        <x:f>IF(Prospects!$C28="","",Prospects!D28)</x:f>
      </x:c>
      <x:c r="D28" t="str">
        <x:f>IF(Prospects!$C28="","",Prospects!G28)</x:f>
      </x:c>
      <x:c r="E28" t="str">
        <x:f>IF(Prospects!$C28="","",Prospects!J28)</x:f>
      </x:c>
      <x:c r="F28" s="16" t="str">
        <x:f>IF(OR(Prospects!$C28="",Prospects!M28=""),"",Prospects!M28)</x:f>
      </x:c>
      <x:c r="G28" t="str">
        <x:f>IF(Prospects!$C28="","",Prospects!Q28)</x:f>
      </x:c>
      <x:c r="H28" s="18" t="str">
        <x:f>IF(Prospects!$C28="","",Prospects!K28)</x:f>
      </x:c>
    </x:row>
    <x:row r="29">
      <x:c r="A29" t="str">
        <x:f>IF(Prospects!$C29="","",Prospects!A29)</x:f>
      </x:c>
      <x:c r="B29" t="str">
        <x:f>IF(Prospects!$C29="","",Prospects!C29)</x:f>
      </x:c>
      <x:c r="C29" t="str">
        <x:f>IF(Prospects!$C29="","",Prospects!D29)</x:f>
      </x:c>
      <x:c r="D29" t="str">
        <x:f>IF(Prospects!$C29="","",Prospects!G29)</x:f>
      </x:c>
      <x:c r="E29" t="str">
        <x:f>IF(Prospects!$C29="","",Prospects!J29)</x:f>
      </x:c>
      <x:c r="F29" s="16" t="str">
        <x:f>IF(OR(Prospects!$C29="",Prospects!M29=""),"",Prospects!M29)</x:f>
      </x:c>
      <x:c r="G29" t="str">
        <x:f>IF(Prospects!$C29="","",Prospects!Q29)</x:f>
      </x:c>
      <x:c r="H29" s="18" t="str">
        <x:f>IF(Prospects!$C29="","",Prospects!K29)</x:f>
      </x:c>
    </x:row>
    <x:row r="30">
      <x:c r="A30" t="str">
        <x:f>IF(Prospects!$C30="","",Prospects!A30)</x:f>
      </x:c>
      <x:c r="B30" t="str">
        <x:f>IF(Prospects!$C30="","",Prospects!C30)</x:f>
      </x:c>
      <x:c r="C30" t="str">
        <x:f>IF(Prospects!$C30="","",Prospects!D30)</x:f>
      </x:c>
      <x:c r="D30" t="str">
        <x:f>IF(Prospects!$C30="","",Prospects!G30)</x:f>
      </x:c>
      <x:c r="E30" t="str">
        <x:f>IF(Prospects!$C30="","",Prospects!J30)</x:f>
      </x:c>
      <x:c r="F30" s="16" t="str">
        <x:f>IF(OR(Prospects!$C30="",Prospects!M30=""),"",Prospects!M30)</x:f>
      </x:c>
      <x:c r="G30" t="str">
        <x:f>IF(Prospects!$C30="","",Prospects!Q30)</x:f>
      </x:c>
      <x:c r="H30" s="18" t="str">
        <x:f>IF(Prospects!$C30="","",Prospects!K30)</x:f>
      </x:c>
    </x:row>
    <x:row r="31">
      <x:c r="A31" t="str">
        <x:f>IF(Prospects!$C31="","",Prospects!A31)</x:f>
      </x:c>
      <x:c r="B31" t="str">
        <x:f>IF(Prospects!$C31="","",Prospects!C31)</x:f>
      </x:c>
      <x:c r="C31" t="str">
        <x:f>IF(Prospects!$C31="","",Prospects!D31)</x:f>
      </x:c>
      <x:c r="D31" t="str">
        <x:f>IF(Prospects!$C31="","",Prospects!G31)</x:f>
      </x:c>
      <x:c r="E31" t="str">
        <x:f>IF(Prospects!$C31="","",Prospects!J31)</x:f>
      </x:c>
      <x:c r="F31" s="16" t="str">
        <x:f>IF(OR(Prospects!$C31="",Prospects!M31=""),"",Prospects!M31)</x:f>
      </x:c>
      <x:c r="G31" t="str">
        <x:f>IF(Prospects!$C31="","",Prospects!Q31)</x:f>
      </x:c>
      <x:c r="H31" s="18" t="str">
        <x:f>IF(Prospects!$C31="","",Prospects!K31)</x:f>
      </x:c>
    </x:row>
    <x:row r="32">
      <x:c r="A32" t="str">
        <x:f>IF(Prospects!$C32="","",Prospects!A32)</x:f>
      </x:c>
      <x:c r="B32" t="str">
        <x:f>IF(Prospects!$C32="","",Prospects!C32)</x:f>
      </x:c>
      <x:c r="C32" t="str">
        <x:f>IF(Prospects!$C32="","",Prospects!D32)</x:f>
      </x:c>
      <x:c r="D32" t="str">
        <x:f>IF(Prospects!$C32="","",Prospects!G32)</x:f>
      </x:c>
      <x:c r="E32" t="str">
        <x:f>IF(Prospects!$C32="","",Prospects!J32)</x:f>
      </x:c>
      <x:c r="F32" s="16" t="str">
        <x:f>IF(OR(Prospects!$C32="",Prospects!M32=""),"",Prospects!M32)</x:f>
      </x:c>
      <x:c r="G32" t="str">
        <x:f>IF(Prospects!$C32="","",Prospects!Q32)</x:f>
      </x:c>
      <x:c r="H32" s="18" t="str">
        <x:f>IF(Prospects!$C32="","",Prospects!K32)</x:f>
      </x:c>
    </x:row>
    <x:row r="33">
      <x:c r="A33" t="str">
        <x:f>IF(Prospects!$C33="","",Prospects!A33)</x:f>
      </x:c>
      <x:c r="B33" t="str">
        <x:f>IF(Prospects!$C33="","",Prospects!C33)</x:f>
      </x:c>
      <x:c r="C33" t="str">
        <x:f>IF(Prospects!$C33="","",Prospects!D33)</x:f>
      </x:c>
      <x:c r="D33" t="str">
        <x:f>IF(Prospects!$C33="","",Prospects!G33)</x:f>
      </x:c>
      <x:c r="E33" t="str">
        <x:f>IF(Prospects!$C33="","",Prospects!J33)</x:f>
      </x:c>
      <x:c r="F33" s="16" t="str">
        <x:f>IF(OR(Prospects!$C33="",Prospects!M33=""),"",Prospects!M33)</x:f>
      </x:c>
      <x:c r="G33" t="str">
        <x:f>IF(Prospects!$C33="","",Prospects!Q33)</x:f>
      </x:c>
      <x:c r="H33" s="18" t="str">
        <x:f>IF(Prospects!$C33="","",Prospects!K33)</x:f>
      </x:c>
    </x:row>
    <x:row r="34">
      <x:c r="A34" t="str">
        <x:f>IF(Prospects!$C34="","",Prospects!A34)</x:f>
      </x:c>
      <x:c r="B34" t="str">
        <x:f>IF(Prospects!$C34="","",Prospects!C34)</x:f>
      </x:c>
      <x:c r="C34" t="str">
        <x:f>IF(Prospects!$C34="","",Prospects!D34)</x:f>
      </x:c>
      <x:c r="D34" t="str">
        <x:f>IF(Prospects!$C34="","",Prospects!G34)</x:f>
      </x:c>
      <x:c r="E34" t="str">
        <x:f>IF(Prospects!$C34="","",Prospects!J34)</x:f>
      </x:c>
      <x:c r="F34" s="16" t="str">
        <x:f>IF(OR(Prospects!$C34="",Prospects!M34=""),"",Prospects!M34)</x:f>
      </x:c>
      <x:c r="G34" t="str">
        <x:f>IF(Prospects!$C34="","",Prospects!Q34)</x:f>
      </x:c>
      <x:c r="H34" s="18" t="str">
        <x:f>IF(Prospects!$C34="","",Prospects!K34)</x:f>
      </x:c>
    </x:row>
    <x:row r="35">
      <x:c r="A35" t="str">
        <x:f>IF(Prospects!$C35="","",Prospects!A35)</x:f>
      </x:c>
      <x:c r="B35" t="str">
        <x:f>IF(Prospects!$C35="","",Prospects!C35)</x:f>
      </x:c>
      <x:c r="C35" t="str">
        <x:f>IF(Prospects!$C35="","",Prospects!D35)</x:f>
      </x:c>
      <x:c r="D35" t="str">
        <x:f>IF(Prospects!$C35="","",Prospects!G35)</x:f>
      </x:c>
      <x:c r="E35" t="str">
        <x:f>IF(Prospects!$C35="","",Prospects!J35)</x:f>
      </x:c>
      <x:c r="F35" s="16" t="str">
        <x:f>IF(OR(Prospects!$C35="",Prospects!M35=""),"",Prospects!M35)</x:f>
      </x:c>
      <x:c r="G35" t="str">
        <x:f>IF(Prospects!$C35="","",Prospects!Q35)</x:f>
      </x:c>
      <x:c r="H35" s="18" t="str">
        <x:f>IF(Prospects!$C35="","",Prospects!K35)</x:f>
      </x:c>
    </x:row>
    <x:row r="36">
      <x:c r="A36" t="str">
        <x:f>IF(Prospects!$C36="","",Prospects!A36)</x:f>
      </x:c>
      <x:c r="B36" t="str">
        <x:f>IF(Prospects!$C36="","",Prospects!C36)</x:f>
      </x:c>
      <x:c r="C36" t="str">
        <x:f>IF(Prospects!$C36="","",Prospects!D36)</x:f>
      </x:c>
      <x:c r="D36" t="str">
        <x:f>IF(Prospects!$C36="","",Prospects!G36)</x:f>
      </x:c>
      <x:c r="E36" t="str">
        <x:f>IF(Prospects!$C36="","",Prospects!J36)</x:f>
      </x:c>
      <x:c r="F36" s="16" t="str">
        <x:f>IF(OR(Prospects!$C36="",Prospects!M36=""),"",Prospects!M36)</x:f>
      </x:c>
      <x:c r="G36" t="str">
        <x:f>IF(Prospects!$C36="","",Prospects!Q36)</x:f>
      </x:c>
      <x:c r="H36" s="18" t="str">
        <x:f>IF(Prospects!$C36="","",Prospects!K36)</x:f>
      </x:c>
    </x:row>
    <x:row r="37">
      <x:c r="A37" t="str">
        <x:f>IF(Prospects!$C37="","",Prospects!A37)</x:f>
      </x:c>
      <x:c r="B37" t="str">
        <x:f>IF(Prospects!$C37="","",Prospects!C37)</x:f>
      </x:c>
      <x:c r="C37" t="str">
        <x:f>IF(Prospects!$C37="","",Prospects!D37)</x:f>
      </x:c>
      <x:c r="D37" t="str">
        <x:f>IF(Prospects!$C37="","",Prospects!G37)</x:f>
      </x:c>
      <x:c r="E37" t="str">
        <x:f>IF(Prospects!$C37="","",Prospects!J37)</x:f>
      </x:c>
      <x:c r="F37" s="16" t="str">
        <x:f>IF(OR(Prospects!$C37="",Prospects!M37=""),"",Prospects!M37)</x:f>
      </x:c>
      <x:c r="G37" t="str">
        <x:f>IF(Prospects!$C37="","",Prospects!Q37)</x:f>
      </x:c>
      <x:c r="H37" s="18" t="str">
        <x:f>IF(Prospects!$C37="","",Prospects!K37)</x:f>
      </x:c>
    </x:row>
    <x:row r="38">
      <x:c r="A38" t="str">
        <x:f>IF(Prospects!$C38="","",Prospects!A38)</x:f>
      </x:c>
      <x:c r="B38" t="str">
        <x:f>IF(Prospects!$C38="","",Prospects!C38)</x:f>
      </x:c>
      <x:c r="C38" t="str">
        <x:f>IF(Prospects!$C38="","",Prospects!D38)</x:f>
      </x:c>
      <x:c r="D38" t="str">
        <x:f>IF(Prospects!$C38="","",Prospects!G38)</x:f>
      </x:c>
      <x:c r="E38" t="str">
        <x:f>IF(Prospects!$C38="","",Prospects!J38)</x:f>
      </x:c>
      <x:c r="F38" s="16" t="str">
        <x:f>IF(OR(Prospects!$C38="",Prospects!M38=""),"",Prospects!M38)</x:f>
      </x:c>
      <x:c r="G38" t="str">
        <x:f>IF(Prospects!$C38="","",Prospects!Q38)</x:f>
      </x:c>
      <x:c r="H38" s="18" t="str">
        <x:f>IF(Prospects!$C38="","",Prospects!K38)</x:f>
      </x:c>
    </x:row>
    <x:row r="39">
      <x:c r="A39" t="str">
        <x:f>IF(Prospects!$C39="","",Prospects!A39)</x:f>
      </x:c>
      <x:c r="B39" t="str">
        <x:f>IF(Prospects!$C39="","",Prospects!C39)</x:f>
      </x:c>
      <x:c r="C39" t="str">
        <x:f>IF(Prospects!$C39="","",Prospects!D39)</x:f>
      </x:c>
      <x:c r="D39" t="str">
        <x:f>IF(Prospects!$C39="","",Prospects!G39)</x:f>
      </x:c>
      <x:c r="E39" t="str">
        <x:f>IF(Prospects!$C39="","",Prospects!J39)</x:f>
      </x:c>
      <x:c r="F39" s="16" t="str">
        <x:f>IF(OR(Prospects!$C39="",Prospects!M39=""),"",Prospects!M39)</x:f>
      </x:c>
      <x:c r="G39" t="str">
        <x:f>IF(Prospects!$C39="","",Prospects!Q39)</x:f>
      </x:c>
      <x:c r="H39" s="18" t="str">
        <x:f>IF(Prospects!$C39="","",Prospects!K39)</x:f>
      </x:c>
    </x:row>
    <x:row r="40">
      <x:c r="A40" t="str">
        <x:f>IF(Prospects!$C40="","",Prospects!A40)</x:f>
      </x:c>
      <x:c r="B40" t="str">
        <x:f>IF(Prospects!$C40="","",Prospects!C40)</x:f>
      </x:c>
      <x:c r="C40" t="str">
        <x:f>IF(Prospects!$C40="","",Prospects!D40)</x:f>
      </x:c>
      <x:c r="D40" t="str">
        <x:f>IF(Prospects!$C40="","",Prospects!G40)</x:f>
      </x:c>
      <x:c r="E40" t="str">
        <x:f>IF(Prospects!$C40="","",Prospects!J40)</x:f>
      </x:c>
      <x:c r="F40" s="16" t="str">
        <x:f>IF(OR(Prospects!$C40="",Prospects!M40=""),"",Prospects!M40)</x:f>
      </x:c>
      <x:c r="G40" t="str">
        <x:f>IF(Prospects!$C40="","",Prospects!Q40)</x:f>
      </x:c>
      <x:c r="H40" s="18" t="str">
        <x:f>IF(Prospects!$C40="","",Prospects!K40)</x:f>
      </x:c>
    </x:row>
    <x:row r="41">
      <x:c r="A41" t="str">
        <x:f>IF(Prospects!$C41="","",Prospects!A41)</x:f>
      </x:c>
      <x:c r="B41" t="str">
        <x:f>IF(Prospects!$C41="","",Prospects!C41)</x:f>
      </x:c>
      <x:c r="C41" t="str">
        <x:f>IF(Prospects!$C41="","",Prospects!D41)</x:f>
      </x:c>
      <x:c r="D41" t="str">
        <x:f>IF(Prospects!$C41="","",Prospects!G41)</x:f>
      </x:c>
      <x:c r="E41" t="str">
        <x:f>IF(Prospects!$C41="","",Prospects!J41)</x:f>
      </x:c>
      <x:c r="F41" s="16" t="str">
        <x:f>IF(OR(Prospects!$C41="",Prospects!M41=""),"",Prospects!M41)</x:f>
      </x:c>
      <x:c r="G41" t="str">
        <x:f>IF(Prospects!$C41="","",Prospects!Q41)</x:f>
      </x:c>
      <x:c r="H41" s="18" t="str">
        <x:f>IF(Prospects!$C41="","",Prospects!K41)</x:f>
      </x:c>
    </x:row>
    <x:row r="42">
      <x:c r="A42" t="str">
        <x:f>IF(Prospects!$C42="","",Prospects!A42)</x:f>
      </x:c>
      <x:c r="B42" t="str">
        <x:f>IF(Prospects!$C42="","",Prospects!C42)</x:f>
      </x:c>
      <x:c r="C42" t="str">
        <x:f>IF(Prospects!$C42="","",Prospects!D42)</x:f>
      </x:c>
      <x:c r="D42" t="str">
        <x:f>IF(Prospects!$C42="","",Prospects!G42)</x:f>
      </x:c>
      <x:c r="E42" t="str">
        <x:f>IF(Prospects!$C42="","",Prospects!J42)</x:f>
      </x:c>
      <x:c r="F42" s="16" t="str">
        <x:f>IF(OR(Prospects!$C42="",Prospects!M42=""),"",Prospects!M42)</x:f>
      </x:c>
      <x:c r="G42" t="str">
        <x:f>IF(Prospects!$C42="","",Prospects!Q42)</x:f>
      </x:c>
      <x:c r="H42" s="18" t="str">
        <x:f>IF(Prospects!$C42="","",Prospects!K42)</x:f>
      </x:c>
    </x:row>
    <x:row r="43">
      <x:c r="A43" t="str">
        <x:f>IF(Prospects!$C43="","",Prospects!A43)</x:f>
      </x:c>
      <x:c r="B43" t="str">
        <x:f>IF(Prospects!$C43="","",Prospects!C43)</x:f>
      </x:c>
      <x:c r="C43" t="str">
        <x:f>IF(Prospects!$C43="","",Prospects!D43)</x:f>
      </x:c>
      <x:c r="D43" t="str">
        <x:f>IF(Prospects!$C43="","",Prospects!G43)</x:f>
      </x:c>
      <x:c r="E43" t="str">
        <x:f>IF(Prospects!$C43="","",Prospects!J43)</x:f>
      </x:c>
      <x:c r="F43" s="16" t="str">
        <x:f>IF(OR(Prospects!$C43="",Prospects!M43=""),"",Prospects!M43)</x:f>
      </x:c>
      <x:c r="G43" t="str">
        <x:f>IF(Prospects!$C43="","",Prospects!Q43)</x:f>
      </x:c>
      <x:c r="H43" s="18" t="str">
        <x:f>IF(Prospects!$C43="","",Prospects!K43)</x:f>
      </x:c>
    </x:row>
    <x:row r="44">
      <x:c r="A44" t="str">
        <x:f>IF(Prospects!$C44="","",Prospects!A44)</x:f>
      </x:c>
      <x:c r="B44" t="str">
        <x:f>IF(Prospects!$C44="","",Prospects!C44)</x:f>
      </x:c>
      <x:c r="C44" t="str">
        <x:f>IF(Prospects!$C44="","",Prospects!D44)</x:f>
      </x:c>
      <x:c r="D44" t="str">
        <x:f>IF(Prospects!$C44="","",Prospects!G44)</x:f>
      </x:c>
      <x:c r="E44" t="str">
        <x:f>IF(Prospects!$C44="","",Prospects!J44)</x:f>
      </x:c>
      <x:c r="F44" s="16" t="str">
        <x:f>IF(OR(Prospects!$C44="",Prospects!M44=""),"",Prospects!M44)</x:f>
      </x:c>
      <x:c r="G44" t="str">
        <x:f>IF(Prospects!$C44="","",Prospects!Q44)</x:f>
      </x:c>
      <x:c r="H44" s="18" t="str">
        <x:f>IF(Prospects!$C44="","",Prospects!K44)</x:f>
      </x:c>
    </x:row>
    <x:row r="45">
      <x:c r="A45" t="str">
        <x:f>IF(Prospects!$C45="","",Prospects!A45)</x:f>
      </x:c>
      <x:c r="B45" t="str">
        <x:f>IF(Prospects!$C45="","",Prospects!C45)</x:f>
      </x:c>
      <x:c r="C45" t="str">
        <x:f>IF(Prospects!$C45="","",Prospects!D45)</x:f>
      </x:c>
      <x:c r="D45" t="str">
        <x:f>IF(Prospects!$C45="","",Prospects!G45)</x:f>
      </x:c>
      <x:c r="E45" t="str">
        <x:f>IF(Prospects!$C45="","",Prospects!J45)</x:f>
      </x:c>
      <x:c r="F45" s="16" t="str">
        <x:f>IF(OR(Prospects!$C45="",Prospects!M45=""),"",Prospects!M45)</x:f>
      </x:c>
      <x:c r="G45" t="str">
        <x:f>IF(Prospects!$C45="","",Prospects!Q45)</x:f>
      </x:c>
      <x:c r="H45" s="18" t="str">
        <x:f>IF(Prospects!$C45="","",Prospects!K45)</x:f>
      </x:c>
    </x:row>
    <x:row r="46">
      <x:c r="A46" t="str">
        <x:f>IF(Prospects!$C46="","",Prospects!A46)</x:f>
      </x:c>
      <x:c r="B46" t="str">
        <x:f>IF(Prospects!$C46="","",Prospects!C46)</x:f>
      </x:c>
      <x:c r="C46" t="str">
        <x:f>IF(Prospects!$C46="","",Prospects!D46)</x:f>
      </x:c>
      <x:c r="D46" t="str">
        <x:f>IF(Prospects!$C46="","",Prospects!G46)</x:f>
      </x:c>
      <x:c r="E46" t="str">
        <x:f>IF(Prospects!$C46="","",Prospects!J46)</x:f>
      </x:c>
      <x:c r="F46" s="16" t="str">
        <x:f>IF(OR(Prospects!$C46="",Prospects!M46=""),"",Prospects!M46)</x:f>
      </x:c>
      <x:c r="G46" t="str">
        <x:f>IF(Prospects!$C46="","",Prospects!Q46)</x:f>
      </x:c>
      <x:c r="H46" s="18" t="str">
        <x:f>IF(Prospects!$C46="","",Prospects!K46)</x:f>
      </x:c>
    </x:row>
    <x:row r="47">
      <x:c r="A47" t="str">
        <x:f>IF(Prospects!$C47="","",Prospects!A47)</x:f>
      </x:c>
      <x:c r="B47" t="str">
        <x:f>IF(Prospects!$C47="","",Prospects!C47)</x:f>
      </x:c>
      <x:c r="C47" t="str">
        <x:f>IF(Prospects!$C47="","",Prospects!D47)</x:f>
      </x:c>
      <x:c r="D47" t="str">
        <x:f>IF(Prospects!$C47="","",Prospects!G47)</x:f>
      </x:c>
      <x:c r="E47" t="str">
        <x:f>IF(Prospects!$C47="","",Prospects!J47)</x:f>
      </x:c>
      <x:c r="F47" s="16" t="str">
        <x:f>IF(OR(Prospects!$C47="",Prospects!M47=""),"",Prospects!M47)</x:f>
      </x:c>
      <x:c r="G47" t="str">
        <x:f>IF(Prospects!$C47="","",Prospects!Q47)</x:f>
      </x:c>
      <x:c r="H47" s="18" t="str">
        <x:f>IF(Prospects!$C47="","",Prospects!K47)</x:f>
      </x:c>
    </x:row>
    <x:row r="48">
      <x:c r="A48" t="str">
        <x:f>IF(Prospects!$C48="","",Prospects!A48)</x:f>
      </x:c>
      <x:c r="B48" t="str">
        <x:f>IF(Prospects!$C48="","",Prospects!C48)</x:f>
      </x:c>
      <x:c r="C48" t="str">
        <x:f>IF(Prospects!$C48="","",Prospects!D48)</x:f>
      </x:c>
      <x:c r="D48" t="str">
        <x:f>IF(Prospects!$C48="","",Prospects!G48)</x:f>
      </x:c>
      <x:c r="E48" t="str">
        <x:f>IF(Prospects!$C48="","",Prospects!J48)</x:f>
      </x:c>
      <x:c r="F48" s="16" t="str">
        <x:f>IF(OR(Prospects!$C48="",Prospects!M48=""),"",Prospects!M48)</x:f>
      </x:c>
      <x:c r="G48" t="str">
        <x:f>IF(Prospects!$C48="","",Prospects!Q48)</x:f>
      </x:c>
      <x:c r="H48" s="18" t="str">
        <x:f>IF(Prospects!$C48="","",Prospects!K48)</x:f>
      </x:c>
    </x:row>
    <x:row r="49">
      <x:c r="A49" t="str">
        <x:f>IF(Prospects!$C49="","",Prospects!A49)</x:f>
      </x:c>
      <x:c r="B49" t="str">
        <x:f>IF(Prospects!$C49="","",Prospects!C49)</x:f>
      </x:c>
      <x:c r="C49" t="str">
        <x:f>IF(Prospects!$C49="","",Prospects!D49)</x:f>
      </x:c>
      <x:c r="D49" t="str">
        <x:f>IF(Prospects!$C49="","",Prospects!G49)</x:f>
      </x:c>
      <x:c r="E49" t="str">
        <x:f>IF(Prospects!$C49="","",Prospects!J49)</x:f>
      </x:c>
      <x:c r="F49" s="16" t="str">
        <x:f>IF(OR(Prospects!$C49="",Prospects!M49=""),"",Prospects!M49)</x:f>
      </x:c>
      <x:c r="G49" t="str">
        <x:f>IF(Prospects!$C49="","",Prospects!Q49)</x:f>
      </x:c>
      <x:c r="H49" s="18" t="str">
        <x:f>IF(Prospects!$C49="","",Prospects!K49)</x:f>
      </x:c>
    </x:row>
    <x:row r="50">
      <x:c r="A50" t="str">
        <x:f>IF(Prospects!$C50="","",Prospects!A50)</x:f>
      </x:c>
      <x:c r="B50" t="str">
        <x:f>IF(Prospects!$C50="","",Prospects!C50)</x:f>
      </x:c>
      <x:c r="C50" t="str">
        <x:f>IF(Prospects!$C50="","",Prospects!D50)</x:f>
      </x:c>
      <x:c r="D50" t="str">
        <x:f>IF(Prospects!$C50="","",Prospects!G50)</x:f>
      </x:c>
      <x:c r="E50" t="str">
        <x:f>IF(Prospects!$C50="","",Prospects!J50)</x:f>
      </x:c>
      <x:c r="F50" s="16" t="str">
        <x:f>IF(OR(Prospects!$C50="",Prospects!M50=""),"",Prospects!M50)</x:f>
      </x:c>
      <x:c r="G50" t="str">
        <x:f>IF(Prospects!$C50="","",Prospects!Q50)</x:f>
      </x:c>
      <x:c r="H50" s="18" t="str">
        <x:f>IF(Prospects!$C50="","",Prospects!K50)</x:f>
      </x:c>
    </x:row>
    <x:row r="51">
      <x:c r="A51" t="str">
        <x:f>IF(Prospects!$C51="","",Prospects!A51)</x:f>
      </x:c>
      <x:c r="B51" t="str">
        <x:f>IF(Prospects!$C51="","",Prospects!C51)</x:f>
      </x:c>
      <x:c r="C51" t="str">
        <x:f>IF(Prospects!$C51="","",Prospects!D51)</x:f>
      </x:c>
      <x:c r="D51" t="str">
        <x:f>IF(Prospects!$C51="","",Prospects!G51)</x:f>
      </x:c>
      <x:c r="E51" t="str">
        <x:f>IF(Prospects!$C51="","",Prospects!J51)</x:f>
      </x:c>
      <x:c r="F51" s="16" t="str">
        <x:f>IF(OR(Prospects!$C51="",Prospects!M51=""),"",Prospects!M51)</x:f>
      </x:c>
      <x:c r="G51" t="str">
        <x:f>IF(Prospects!$C51="","",Prospects!Q51)</x:f>
      </x:c>
      <x:c r="H51" s="18" t="str">
        <x:f>IF(Prospects!$C51="","",Prospects!K51)</x:f>
      </x:c>
    </x:row>
    <x:row r="52">
      <x:c r="A52" t="str">
        <x:f>IF(Prospects!$C52="","",Prospects!A52)</x:f>
      </x:c>
      <x:c r="B52" t="str">
        <x:f>IF(Prospects!$C52="","",Prospects!C52)</x:f>
      </x:c>
      <x:c r="C52" t="str">
        <x:f>IF(Prospects!$C52="","",Prospects!D52)</x:f>
      </x:c>
      <x:c r="D52" t="str">
        <x:f>IF(Prospects!$C52="","",Prospects!G52)</x:f>
      </x:c>
      <x:c r="E52" t="str">
        <x:f>IF(Prospects!$C52="","",Prospects!J52)</x:f>
      </x:c>
      <x:c r="F52" s="16" t="str">
        <x:f>IF(OR(Prospects!$C52="",Prospects!M52=""),"",Prospects!M52)</x:f>
      </x:c>
      <x:c r="G52" t="str">
        <x:f>IF(Prospects!$C52="","",Prospects!Q52)</x:f>
      </x:c>
      <x:c r="H52" s="18" t="str">
        <x:f>IF(Prospects!$C52="","",Prospects!K52)</x:f>
      </x:c>
    </x:row>
    <x:row r="53">
      <x:c r="A53" t="str">
        <x:f>IF(Prospects!$C53="","",Prospects!A53)</x:f>
      </x:c>
      <x:c r="B53" t="str">
        <x:f>IF(Prospects!$C53="","",Prospects!C53)</x:f>
      </x:c>
      <x:c r="C53" t="str">
        <x:f>IF(Prospects!$C53="","",Prospects!D53)</x:f>
      </x:c>
      <x:c r="D53" t="str">
        <x:f>IF(Prospects!$C53="","",Prospects!G53)</x:f>
      </x:c>
      <x:c r="E53" t="str">
        <x:f>IF(Prospects!$C53="","",Prospects!J53)</x:f>
      </x:c>
      <x:c r="F53" s="16" t="str">
        <x:f>IF(OR(Prospects!$C53="",Prospects!M53=""),"",Prospects!M53)</x:f>
      </x:c>
      <x:c r="G53" t="str">
        <x:f>IF(Prospects!$C53="","",Prospects!Q53)</x:f>
      </x:c>
      <x:c r="H53" s="18" t="str">
        <x:f>IF(Prospects!$C53="","",Prospects!K53)</x:f>
      </x:c>
    </x:row>
    <x:row r="54">
      <x:c r="A54" t="str">
        <x:f>IF(Prospects!$C54="","",Prospects!A54)</x:f>
      </x:c>
      <x:c r="B54" t="str">
        <x:f>IF(Prospects!$C54="","",Prospects!C54)</x:f>
      </x:c>
      <x:c r="C54" t="str">
        <x:f>IF(Prospects!$C54="","",Prospects!D54)</x:f>
      </x:c>
      <x:c r="D54" t="str">
        <x:f>IF(Prospects!$C54="","",Prospects!G54)</x:f>
      </x:c>
      <x:c r="E54" t="str">
        <x:f>IF(Prospects!$C54="","",Prospects!J54)</x:f>
      </x:c>
      <x:c r="F54" s="16" t="str">
        <x:f>IF(OR(Prospects!$C54="",Prospects!M54=""),"",Prospects!M54)</x:f>
      </x:c>
      <x:c r="G54" t="str">
        <x:f>IF(Prospects!$C54="","",Prospects!Q54)</x:f>
      </x:c>
      <x:c r="H54" s="18" t="str">
        <x:f>IF(Prospects!$C54="","",Prospects!K54)</x:f>
      </x:c>
    </x:row>
    <x:row r="55">
      <x:c r="A55" t="str">
        <x:f>IF(Prospects!$C55="","",Prospects!A55)</x:f>
      </x:c>
      <x:c r="B55" t="str">
        <x:f>IF(Prospects!$C55="","",Prospects!C55)</x:f>
      </x:c>
      <x:c r="C55" t="str">
        <x:f>IF(Prospects!$C55="","",Prospects!D55)</x:f>
      </x:c>
      <x:c r="D55" t="str">
        <x:f>IF(Prospects!$C55="","",Prospects!G55)</x:f>
      </x:c>
      <x:c r="E55" t="str">
        <x:f>IF(Prospects!$C55="","",Prospects!J55)</x:f>
      </x:c>
      <x:c r="F55" s="16" t="str">
        <x:f>IF(OR(Prospects!$C55="",Prospects!M55=""),"",Prospects!M55)</x:f>
      </x:c>
      <x:c r="G55" t="str">
        <x:f>IF(Prospects!$C55="","",Prospects!Q55)</x:f>
      </x:c>
      <x:c r="H55" s="18" t="str">
        <x:f>IF(Prospects!$C55="","",Prospects!K55)</x:f>
      </x:c>
    </x:row>
    <x:row r="56">
      <x:c r="A56" t="str">
        <x:f>IF(Prospects!$C56="","",Prospects!A56)</x:f>
      </x:c>
      <x:c r="B56" t="str">
        <x:f>IF(Prospects!$C56="","",Prospects!C56)</x:f>
      </x:c>
      <x:c r="C56" t="str">
        <x:f>IF(Prospects!$C56="","",Prospects!D56)</x:f>
      </x:c>
      <x:c r="D56" t="str">
        <x:f>IF(Prospects!$C56="","",Prospects!G56)</x:f>
      </x:c>
      <x:c r="E56" t="str">
        <x:f>IF(Prospects!$C56="","",Prospects!J56)</x:f>
      </x:c>
      <x:c r="F56" s="16" t="str">
        <x:f>IF(OR(Prospects!$C56="",Prospects!M56=""),"",Prospects!M56)</x:f>
      </x:c>
      <x:c r="G56" t="str">
        <x:f>IF(Prospects!$C56="","",Prospects!Q56)</x:f>
      </x:c>
      <x:c r="H56" s="18" t="str">
        <x:f>IF(Prospects!$C56="","",Prospects!K56)</x:f>
      </x:c>
    </x:row>
    <x:row r="57">
      <x:c r="A57" t="str">
        <x:f>IF(Prospects!$C57="","",Prospects!A57)</x:f>
      </x:c>
      <x:c r="B57" t="str">
        <x:f>IF(Prospects!$C57="","",Prospects!C57)</x:f>
      </x:c>
      <x:c r="C57" t="str">
        <x:f>IF(Prospects!$C57="","",Prospects!D57)</x:f>
      </x:c>
      <x:c r="D57" t="str">
        <x:f>IF(Prospects!$C57="","",Prospects!G57)</x:f>
      </x:c>
      <x:c r="E57" t="str">
        <x:f>IF(Prospects!$C57="","",Prospects!J57)</x:f>
      </x:c>
      <x:c r="F57" s="16" t="str">
        <x:f>IF(OR(Prospects!$C57="",Prospects!M57=""),"",Prospects!M57)</x:f>
      </x:c>
      <x:c r="G57" t="str">
        <x:f>IF(Prospects!$C57="","",Prospects!Q57)</x:f>
      </x:c>
      <x:c r="H57" s="18" t="str">
        <x:f>IF(Prospects!$C57="","",Prospects!K57)</x:f>
      </x:c>
    </x:row>
    <x:row r="58">
      <x:c r="A58" t="str">
        <x:f>IF(Prospects!$C58="","",Prospects!A58)</x:f>
      </x:c>
      <x:c r="B58" t="str">
        <x:f>IF(Prospects!$C58="","",Prospects!C58)</x:f>
      </x:c>
      <x:c r="C58" t="str">
        <x:f>IF(Prospects!$C58="","",Prospects!D58)</x:f>
      </x:c>
      <x:c r="D58" t="str">
        <x:f>IF(Prospects!$C58="","",Prospects!G58)</x:f>
      </x:c>
      <x:c r="E58" t="str">
        <x:f>IF(Prospects!$C58="","",Prospects!J58)</x:f>
      </x:c>
      <x:c r="F58" s="16" t="str">
        <x:f>IF(OR(Prospects!$C58="",Prospects!M58=""),"",Prospects!M58)</x:f>
      </x:c>
      <x:c r="G58" t="str">
        <x:f>IF(Prospects!$C58="","",Prospects!Q58)</x:f>
      </x:c>
      <x:c r="H58" s="18" t="str">
        <x:f>IF(Prospects!$C58="","",Prospects!K58)</x:f>
      </x:c>
    </x:row>
    <x:row r="59">
      <x:c r="A59" t="str">
        <x:f>IF(Prospects!$C59="","",Prospects!A59)</x:f>
      </x:c>
      <x:c r="B59" t="str">
        <x:f>IF(Prospects!$C59="","",Prospects!C59)</x:f>
      </x:c>
      <x:c r="C59" t="str">
        <x:f>IF(Prospects!$C59="","",Prospects!D59)</x:f>
      </x:c>
      <x:c r="D59" t="str">
        <x:f>IF(Prospects!$C59="","",Prospects!G59)</x:f>
      </x:c>
      <x:c r="E59" t="str">
        <x:f>IF(Prospects!$C59="","",Prospects!J59)</x:f>
      </x:c>
      <x:c r="F59" s="16" t="str">
        <x:f>IF(OR(Prospects!$C59="",Prospects!M59=""),"",Prospects!M59)</x:f>
      </x:c>
      <x:c r="G59" t="str">
        <x:f>IF(Prospects!$C59="","",Prospects!Q59)</x:f>
      </x:c>
      <x:c r="H59" s="18" t="str">
        <x:f>IF(Prospects!$C59="","",Prospects!K59)</x:f>
      </x:c>
    </x:row>
    <x:row r="60">
      <x:c r="A60" t="str">
        <x:f>IF(Prospects!$C60="","",Prospects!A60)</x:f>
      </x:c>
      <x:c r="B60" t="str">
        <x:f>IF(Prospects!$C60="","",Prospects!C60)</x:f>
      </x:c>
      <x:c r="C60" t="str">
        <x:f>IF(Prospects!$C60="","",Prospects!D60)</x:f>
      </x:c>
      <x:c r="D60" t="str">
        <x:f>IF(Prospects!$C60="","",Prospects!G60)</x:f>
      </x:c>
      <x:c r="E60" t="str">
        <x:f>IF(Prospects!$C60="","",Prospects!J60)</x:f>
      </x:c>
      <x:c r="F60" s="16" t="str">
        <x:f>IF(OR(Prospects!$C60="",Prospects!M60=""),"",Prospects!M60)</x:f>
      </x:c>
      <x:c r="G60" t="str">
        <x:f>IF(Prospects!$C60="","",Prospects!Q60)</x:f>
      </x:c>
      <x:c r="H60" s="18" t="str">
        <x:f>IF(Prospects!$C60="","",Prospects!K60)</x:f>
      </x:c>
    </x:row>
    <x:row r="61">
      <x:c r="A61" t="str">
        <x:f>IF(Prospects!$C61="","",Prospects!A61)</x:f>
      </x:c>
      <x:c r="B61" t="str">
        <x:f>IF(Prospects!$C61="","",Prospects!C61)</x:f>
      </x:c>
      <x:c r="C61" t="str">
        <x:f>IF(Prospects!$C61="","",Prospects!D61)</x:f>
      </x:c>
      <x:c r="D61" t="str">
        <x:f>IF(Prospects!$C61="","",Prospects!G61)</x:f>
      </x:c>
      <x:c r="E61" t="str">
        <x:f>IF(Prospects!$C61="","",Prospects!J61)</x:f>
      </x:c>
      <x:c r="F61" s="16" t="str">
        <x:f>IF(OR(Prospects!$C61="",Prospects!M61=""),"",Prospects!M61)</x:f>
      </x:c>
      <x:c r="G61" t="str">
        <x:f>IF(Prospects!$C61="","",Prospects!Q61)</x:f>
      </x:c>
      <x:c r="H61" s="18" t="str">
        <x:f>IF(Prospects!$C61="","",Prospects!K61)</x:f>
      </x:c>
    </x:row>
    <x:row r="62">
      <x:c r="A62" t="str">
        <x:f>IF(Prospects!$C62="","",Prospects!A62)</x:f>
      </x:c>
      <x:c r="B62" t="str">
        <x:f>IF(Prospects!$C62="","",Prospects!C62)</x:f>
      </x:c>
      <x:c r="C62" t="str">
        <x:f>IF(Prospects!$C62="","",Prospects!D62)</x:f>
      </x:c>
      <x:c r="D62" t="str">
        <x:f>IF(Prospects!$C62="","",Prospects!G62)</x:f>
      </x:c>
      <x:c r="E62" t="str">
        <x:f>IF(Prospects!$C62="","",Prospects!J62)</x:f>
      </x:c>
      <x:c r="F62" s="16" t="str">
        <x:f>IF(OR(Prospects!$C62="",Prospects!M62=""),"",Prospects!M62)</x:f>
      </x:c>
      <x:c r="G62" t="str">
        <x:f>IF(Prospects!$C62="","",Prospects!Q62)</x:f>
      </x:c>
      <x:c r="H62" s="18" t="str">
        <x:f>IF(Prospects!$C62="","",Prospects!K62)</x:f>
      </x:c>
    </x:row>
    <x:row r="63">
      <x:c r="A63" t="str">
        <x:f>IF(Prospects!$C63="","",Prospects!A63)</x:f>
      </x:c>
      <x:c r="B63" t="str">
        <x:f>IF(Prospects!$C63="","",Prospects!C63)</x:f>
      </x:c>
      <x:c r="C63" t="str">
        <x:f>IF(Prospects!$C63="","",Prospects!D63)</x:f>
      </x:c>
      <x:c r="D63" t="str">
        <x:f>IF(Prospects!$C63="","",Prospects!G63)</x:f>
      </x:c>
      <x:c r="E63" t="str">
        <x:f>IF(Prospects!$C63="","",Prospects!J63)</x:f>
      </x:c>
      <x:c r="F63" s="16" t="str">
        <x:f>IF(OR(Prospects!$C63="",Prospects!M63=""),"",Prospects!M63)</x:f>
      </x:c>
      <x:c r="G63" t="str">
        <x:f>IF(Prospects!$C63="","",Prospects!Q63)</x:f>
      </x:c>
      <x:c r="H63" s="18" t="str">
        <x:f>IF(Prospects!$C63="","",Prospects!K63)</x:f>
      </x:c>
    </x:row>
    <x:row r="64">
      <x:c r="A64" t="str">
        <x:f>IF(Prospects!$C64="","",Prospects!A64)</x:f>
      </x:c>
      <x:c r="B64" t="str">
        <x:f>IF(Prospects!$C64="","",Prospects!C64)</x:f>
      </x:c>
      <x:c r="C64" t="str">
        <x:f>IF(Prospects!$C64="","",Prospects!D64)</x:f>
      </x:c>
      <x:c r="D64" t="str">
        <x:f>IF(Prospects!$C64="","",Prospects!G64)</x:f>
      </x:c>
      <x:c r="E64" t="str">
        <x:f>IF(Prospects!$C64="","",Prospects!J64)</x:f>
      </x:c>
      <x:c r="F64" s="16" t="str">
        <x:f>IF(OR(Prospects!$C64="",Prospects!M64=""),"",Prospects!M64)</x:f>
      </x:c>
      <x:c r="G64" t="str">
        <x:f>IF(Prospects!$C64="","",Prospects!Q64)</x:f>
      </x:c>
      <x:c r="H64" s="18" t="str">
        <x:f>IF(Prospects!$C64="","",Prospects!K64)</x:f>
      </x:c>
    </x:row>
    <x:row r="65">
      <x:c r="A65" t="str">
        <x:f>IF(Prospects!$C65="","",Prospects!A65)</x:f>
      </x:c>
      <x:c r="B65" t="str">
        <x:f>IF(Prospects!$C65="","",Prospects!C65)</x:f>
      </x:c>
      <x:c r="C65" t="str">
        <x:f>IF(Prospects!$C65="","",Prospects!D65)</x:f>
      </x:c>
      <x:c r="D65" t="str">
        <x:f>IF(Prospects!$C65="","",Prospects!G65)</x:f>
      </x:c>
      <x:c r="E65" t="str">
        <x:f>IF(Prospects!$C65="","",Prospects!J65)</x:f>
      </x:c>
      <x:c r="F65" s="16" t="str">
        <x:f>IF(OR(Prospects!$C65="",Prospects!M65=""),"",Prospects!M65)</x:f>
      </x:c>
      <x:c r="G65" t="str">
        <x:f>IF(Prospects!$C65="","",Prospects!Q65)</x:f>
      </x:c>
      <x:c r="H65" s="18" t="str">
        <x:f>IF(Prospects!$C65="","",Prospects!K65)</x:f>
      </x:c>
    </x:row>
    <x:row r="66">
      <x:c r="A66" t="str">
        <x:f>IF(Prospects!$C66="","",Prospects!A66)</x:f>
      </x:c>
      <x:c r="B66" t="str">
        <x:f>IF(Prospects!$C66="","",Prospects!C66)</x:f>
      </x:c>
      <x:c r="C66" t="str">
        <x:f>IF(Prospects!$C66="","",Prospects!D66)</x:f>
      </x:c>
      <x:c r="D66" t="str">
        <x:f>IF(Prospects!$C66="","",Prospects!G66)</x:f>
      </x:c>
      <x:c r="E66" t="str">
        <x:f>IF(Prospects!$C66="","",Prospects!J66)</x:f>
      </x:c>
      <x:c r="F66" s="16" t="str">
        <x:f>IF(OR(Prospects!$C66="",Prospects!M66=""),"",Prospects!M66)</x:f>
      </x:c>
      <x:c r="G66" t="str">
        <x:f>IF(Prospects!$C66="","",Prospects!Q66)</x:f>
      </x:c>
      <x:c r="H66" s="18" t="str">
        <x:f>IF(Prospects!$C66="","",Prospects!K66)</x:f>
      </x:c>
    </x:row>
    <x:row r="67">
      <x:c r="A67" t="str">
        <x:f>IF(Prospects!$C67="","",Prospects!A67)</x:f>
      </x:c>
      <x:c r="B67" t="str">
        <x:f>IF(Prospects!$C67="","",Prospects!C67)</x:f>
      </x:c>
      <x:c r="C67" t="str">
        <x:f>IF(Prospects!$C67="","",Prospects!D67)</x:f>
      </x:c>
      <x:c r="D67" t="str">
        <x:f>IF(Prospects!$C67="","",Prospects!G67)</x:f>
      </x:c>
      <x:c r="E67" t="str">
        <x:f>IF(Prospects!$C67="","",Prospects!J67)</x:f>
      </x:c>
      <x:c r="F67" s="16" t="str">
        <x:f>IF(OR(Prospects!$C67="",Prospects!M67=""),"",Prospects!M67)</x:f>
      </x:c>
      <x:c r="G67" t="str">
        <x:f>IF(Prospects!$C67="","",Prospects!Q67)</x:f>
      </x:c>
      <x:c r="H67" s="18" t="str">
        <x:f>IF(Prospects!$C67="","",Prospects!K67)</x:f>
      </x:c>
    </x:row>
    <x:row r="68">
      <x:c r="A68" t="str">
        <x:f>IF(Prospects!$C68="","",Prospects!A68)</x:f>
      </x:c>
      <x:c r="B68" t="str">
        <x:f>IF(Prospects!$C68="","",Prospects!C68)</x:f>
      </x:c>
      <x:c r="C68" t="str">
        <x:f>IF(Prospects!$C68="","",Prospects!D68)</x:f>
      </x:c>
      <x:c r="D68" t="str">
        <x:f>IF(Prospects!$C68="","",Prospects!G68)</x:f>
      </x:c>
      <x:c r="E68" t="str">
        <x:f>IF(Prospects!$C68="","",Prospects!J68)</x:f>
      </x:c>
      <x:c r="F68" s="16" t="str">
        <x:f>IF(OR(Prospects!$C68="",Prospects!M68=""),"",Prospects!M68)</x:f>
      </x:c>
      <x:c r="G68" t="str">
        <x:f>IF(Prospects!$C68="","",Prospects!Q68)</x:f>
      </x:c>
      <x:c r="H68" s="18" t="str">
        <x:f>IF(Prospects!$C68="","",Prospects!K68)</x:f>
      </x:c>
    </x:row>
    <x:row r="69">
      <x:c r="A69" t="str">
        <x:f>IF(Prospects!$C69="","",Prospects!A69)</x:f>
      </x:c>
      <x:c r="B69" t="str">
        <x:f>IF(Prospects!$C69="","",Prospects!C69)</x:f>
      </x:c>
      <x:c r="C69" t="str">
        <x:f>IF(Prospects!$C69="","",Prospects!D69)</x:f>
      </x:c>
      <x:c r="D69" t="str">
        <x:f>IF(Prospects!$C69="","",Prospects!G69)</x:f>
      </x:c>
      <x:c r="E69" t="str">
        <x:f>IF(Prospects!$C69="","",Prospects!J69)</x:f>
      </x:c>
      <x:c r="F69" s="16" t="str">
        <x:f>IF(OR(Prospects!$C69="",Prospects!M69=""),"",Prospects!M69)</x:f>
      </x:c>
      <x:c r="G69" t="str">
        <x:f>IF(Prospects!$C69="","",Prospects!Q69)</x:f>
      </x:c>
      <x:c r="H69" s="18" t="str">
        <x:f>IF(Prospects!$C69="","",Prospects!K69)</x:f>
      </x:c>
    </x:row>
    <x:row r="70">
      <x:c r="A70" t="str">
        <x:f>IF(Prospects!$C70="","",Prospects!A70)</x:f>
      </x:c>
      <x:c r="B70" t="str">
        <x:f>IF(Prospects!$C70="","",Prospects!C70)</x:f>
      </x:c>
      <x:c r="C70" t="str">
        <x:f>IF(Prospects!$C70="","",Prospects!D70)</x:f>
      </x:c>
      <x:c r="D70" t="str">
        <x:f>IF(Prospects!$C70="","",Prospects!G70)</x:f>
      </x:c>
      <x:c r="E70" t="str">
        <x:f>IF(Prospects!$C70="","",Prospects!J70)</x:f>
      </x:c>
      <x:c r="F70" s="16" t="str">
        <x:f>IF(OR(Prospects!$C70="",Prospects!M70=""),"",Prospects!M70)</x:f>
      </x:c>
      <x:c r="G70" t="str">
        <x:f>IF(Prospects!$C70="","",Prospects!Q70)</x:f>
      </x:c>
      <x:c r="H70" s="18" t="str">
        <x:f>IF(Prospects!$C70="","",Prospects!K70)</x:f>
      </x:c>
    </x:row>
    <x:row r="71">
      <x:c r="A71" t="str">
        <x:f>IF(Prospects!$C71="","",Prospects!A71)</x:f>
      </x:c>
      <x:c r="B71" t="str">
        <x:f>IF(Prospects!$C71="","",Prospects!C71)</x:f>
      </x:c>
      <x:c r="C71" t="str">
        <x:f>IF(Prospects!$C71="","",Prospects!D71)</x:f>
      </x:c>
      <x:c r="D71" t="str">
        <x:f>IF(Prospects!$C71="","",Prospects!G71)</x:f>
      </x:c>
      <x:c r="E71" t="str">
        <x:f>IF(Prospects!$C71="","",Prospects!J71)</x:f>
      </x:c>
      <x:c r="F71" s="16" t="str">
        <x:f>IF(OR(Prospects!$C71="",Prospects!M71=""),"",Prospects!M71)</x:f>
      </x:c>
      <x:c r="G71" t="str">
        <x:f>IF(Prospects!$C71="","",Prospects!Q71)</x:f>
      </x:c>
      <x:c r="H71" s="18" t="str">
        <x:f>IF(Prospects!$C71="","",Prospects!K71)</x:f>
      </x:c>
    </x:row>
    <x:row r="72">
      <x:c r="A72" t="str">
        <x:f>IF(Prospects!$C72="","",Prospects!A72)</x:f>
      </x:c>
      <x:c r="B72" t="str">
        <x:f>IF(Prospects!$C72="","",Prospects!C72)</x:f>
      </x:c>
      <x:c r="C72" t="str">
        <x:f>IF(Prospects!$C72="","",Prospects!D72)</x:f>
      </x:c>
      <x:c r="D72" t="str">
        <x:f>IF(Prospects!$C72="","",Prospects!G72)</x:f>
      </x:c>
      <x:c r="E72" t="str">
        <x:f>IF(Prospects!$C72="","",Prospects!J72)</x:f>
      </x:c>
      <x:c r="F72" s="16" t="str">
        <x:f>IF(OR(Prospects!$C72="",Prospects!M72=""),"",Prospects!M72)</x:f>
      </x:c>
      <x:c r="G72" t="str">
        <x:f>IF(Prospects!$C72="","",Prospects!Q72)</x:f>
      </x:c>
      <x:c r="H72" s="18" t="str">
        <x:f>IF(Prospects!$C72="","",Prospects!K72)</x:f>
      </x:c>
    </x:row>
    <x:row r="73">
      <x:c r="A73" t="str">
        <x:f>IF(Prospects!$C73="","",Prospects!A73)</x:f>
      </x:c>
      <x:c r="B73" t="str">
        <x:f>IF(Prospects!$C73="","",Prospects!C73)</x:f>
      </x:c>
      <x:c r="C73" t="str">
        <x:f>IF(Prospects!$C73="","",Prospects!D73)</x:f>
      </x:c>
      <x:c r="D73" t="str">
        <x:f>IF(Prospects!$C73="","",Prospects!G73)</x:f>
      </x:c>
      <x:c r="E73" t="str">
        <x:f>IF(Prospects!$C73="","",Prospects!J73)</x:f>
      </x:c>
      <x:c r="F73" s="16" t="str">
        <x:f>IF(OR(Prospects!$C73="",Prospects!M73=""),"",Prospects!M73)</x:f>
      </x:c>
      <x:c r="G73" t="str">
        <x:f>IF(Prospects!$C73="","",Prospects!Q73)</x:f>
      </x:c>
      <x:c r="H73" s="18" t="str">
        <x:f>IF(Prospects!$C73="","",Prospects!K73)</x:f>
      </x:c>
    </x:row>
    <x:row r="74">
      <x:c r="A74" t="str">
        <x:f>IF(Prospects!$C74="","",Prospects!A74)</x:f>
      </x:c>
      <x:c r="B74" t="str">
        <x:f>IF(Prospects!$C74="","",Prospects!C74)</x:f>
      </x:c>
      <x:c r="C74" t="str">
        <x:f>IF(Prospects!$C74="","",Prospects!D74)</x:f>
      </x:c>
      <x:c r="D74" t="str">
        <x:f>IF(Prospects!$C74="","",Prospects!G74)</x:f>
      </x:c>
      <x:c r="E74" t="str">
        <x:f>IF(Prospects!$C74="","",Prospects!J74)</x:f>
      </x:c>
      <x:c r="F74" s="16" t="str">
        <x:f>IF(OR(Prospects!$C74="",Prospects!M74=""),"",Prospects!M74)</x:f>
      </x:c>
      <x:c r="G74" t="str">
        <x:f>IF(Prospects!$C74="","",Prospects!Q74)</x:f>
      </x:c>
      <x:c r="H74" s="18" t="str">
        <x:f>IF(Prospects!$C74="","",Prospects!K74)</x:f>
      </x:c>
    </x:row>
    <x:row r="75">
      <x:c r="A75" t="str">
        <x:f>IF(Prospects!$C75="","",Prospects!A75)</x:f>
      </x:c>
      <x:c r="B75" t="str">
        <x:f>IF(Prospects!$C75="","",Prospects!C75)</x:f>
      </x:c>
      <x:c r="C75" t="str">
        <x:f>IF(Prospects!$C75="","",Prospects!D75)</x:f>
      </x:c>
      <x:c r="D75" t="str">
        <x:f>IF(Prospects!$C75="","",Prospects!G75)</x:f>
      </x:c>
      <x:c r="E75" t="str">
        <x:f>IF(Prospects!$C75="","",Prospects!J75)</x:f>
      </x:c>
      <x:c r="F75" s="16" t="str">
        <x:f>IF(OR(Prospects!$C75="",Prospects!M75=""),"",Prospects!M75)</x:f>
      </x:c>
      <x:c r="G75" t="str">
        <x:f>IF(Prospects!$C75="","",Prospects!Q75)</x:f>
      </x:c>
      <x:c r="H75" s="18" t="str">
        <x:f>IF(Prospects!$C75="","",Prospects!K75)</x:f>
      </x:c>
    </x:row>
    <x:row r="76">
      <x:c r="A76" t="str">
        <x:f>IF(Prospects!$C76="","",Prospects!A76)</x:f>
      </x:c>
      <x:c r="B76" t="str">
        <x:f>IF(Prospects!$C76="","",Prospects!C76)</x:f>
      </x:c>
      <x:c r="C76" t="str">
        <x:f>IF(Prospects!$C76="","",Prospects!D76)</x:f>
      </x:c>
      <x:c r="D76" t="str">
        <x:f>IF(Prospects!$C76="","",Prospects!G76)</x:f>
      </x:c>
      <x:c r="E76" t="str">
        <x:f>IF(Prospects!$C76="","",Prospects!J76)</x:f>
      </x:c>
      <x:c r="F76" s="16" t="str">
        <x:f>IF(OR(Prospects!$C76="",Prospects!M76=""),"",Prospects!M76)</x:f>
      </x:c>
      <x:c r="G76" t="str">
        <x:f>IF(Prospects!$C76="","",Prospects!Q76)</x:f>
      </x:c>
      <x:c r="H76" s="18" t="str">
        <x:f>IF(Prospects!$C76="","",Prospects!K76)</x:f>
      </x:c>
    </x:row>
    <x:row r="77">
      <x:c r="A77" t="str">
        <x:f>IF(Prospects!$C77="","",Prospects!A77)</x:f>
      </x:c>
      <x:c r="B77" t="str">
        <x:f>IF(Prospects!$C77="","",Prospects!C77)</x:f>
      </x:c>
      <x:c r="C77" t="str">
        <x:f>IF(Prospects!$C77="","",Prospects!D77)</x:f>
      </x:c>
      <x:c r="D77" t="str">
        <x:f>IF(Prospects!$C77="","",Prospects!G77)</x:f>
      </x:c>
      <x:c r="E77" t="str">
        <x:f>IF(Prospects!$C77="","",Prospects!J77)</x:f>
      </x:c>
      <x:c r="F77" s="16" t="str">
        <x:f>IF(OR(Prospects!$C77="",Prospects!M77=""),"",Prospects!M77)</x:f>
      </x:c>
      <x:c r="G77" t="str">
        <x:f>IF(Prospects!$C77="","",Prospects!Q77)</x:f>
      </x:c>
      <x:c r="H77" s="18" t="str">
        <x:f>IF(Prospects!$C77="","",Prospects!K77)</x:f>
      </x:c>
    </x:row>
    <x:row r="78">
      <x:c r="A78" t="str">
        <x:f>IF(Prospects!$C78="","",Prospects!A78)</x:f>
      </x:c>
      <x:c r="B78" t="str">
        <x:f>IF(Prospects!$C78="","",Prospects!C78)</x:f>
      </x:c>
      <x:c r="C78" t="str">
        <x:f>IF(Prospects!$C78="","",Prospects!D78)</x:f>
      </x:c>
      <x:c r="D78" t="str">
        <x:f>IF(Prospects!$C78="","",Prospects!G78)</x:f>
      </x:c>
      <x:c r="E78" t="str">
        <x:f>IF(Prospects!$C78="","",Prospects!J78)</x:f>
      </x:c>
      <x:c r="F78" s="16" t="str">
        <x:f>IF(OR(Prospects!$C78="",Prospects!M78=""),"",Prospects!M78)</x:f>
      </x:c>
      <x:c r="G78" t="str">
        <x:f>IF(Prospects!$C78="","",Prospects!Q78)</x:f>
      </x:c>
      <x:c r="H78" s="18" t="str">
        <x:f>IF(Prospects!$C78="","",Prospects!K78)</x:f>
      </x:c>
    </x:row>
    <x:row r="79">
      <x:c r="A79" t="str">
        <x:f>IF(Prospects!$C79="","",Prospects!A79)</x:f>
      </x:c>
      <x:c r="B79" t="str">
        <x:f>IF(Prospects!$C79="","",Prospects!C79)</x:f>
      </x:c>
      <x:c r="C79" t="str">
        <x:f>IF(Prospects!$C79="","",Prospects!D79)</x:f>
      </x:c>
      <x:c r="D79" t="str">
        <x:f>IF(Prospects!$C79="","",Prospects!G79)</x:f>
      </x:c>
      <x:c r="E79" t="str">
        <x:f>IF(Prospects!$C79="","",Prospects!J79)</x:f>
      </x:c>
      <x:c r="F79" s="16" t="str">
        <x:f>IF(OR(Prospects!$C79="",Prospects!M79=""),"",Prospects!M79)</x:f>
      </x:c>
      <x:c r="G79" t="str">
        <x:f>IF(Prospects!$C79="","",Prospects!Q79)</x:f>
      </x:c>
      <x:c r="H79" s="18" t="str">
        <x:f>IF(Prospects!$C79="","",Prospects!K79)</x:f>
      </x:c>
    </x:row>
    <x:row r="80">
      <x:c r="A80" t="str">
        <x:f>IF(Prospects!$C80="","",Prospects!A80)</x:f>
      </x:c>
      <x:c r="B80" t="str">
        <x:f>IF(Prospects!$C80="","",Prospects!C80)</x:f>
      </x:c>
      <x:c r="C80" t="str">
        <x:f>IF(Prospects!$C80="","",Prospects!D80)</x:f>
      </x:c>
      <x:c r="D80" t="str">
        <x:f>IF(Prospects!$C80="","",Prospects!G80)</x:f>
      </x:c>
      <x:c r="E80" t="str">
        <x:f>IF(Prospects!$C80="","",Prospects!J80)</x:f>
      </x:c>
      <x:c r="F80" s="16" t="str">
        <x:f>IF(OR(Prospects!$C80="",Prospects!M80=""),"",Prospects!M80)</x:f>
      </x:c>
      <x:c r="G80" t="str">
        <x:f>IF(Prospects!$C80="","",Prospects!Q80)</x:f>
      </x:c>
      <x:c r="H80" s="18" t="str">
        <x:f>IF(Prospects!$C80="","",Prospects!K80)</x:f>
      </x:c>
    </x:row>
    <x:row r="81">
      <x:c r="A81" t="str">
        <x:f>IF(Prospects!$C81="","",Prospects!A81)</x:f>
      </x:c>
      <x:c r="B81" t="str">
        <x:f>IF(Prospects!$C81="","",Prospects!C81)</x:f>
      </x:c>
      <x:c r="C81" t="str">
        <x:f>IF(Prospects!$C81="","",Prospects!D81)</x:f>
      </x:c>
      <x:c r="D81" t="str">
        <x:f>IF(Prospects!$C81="","",Prospects!G81)</x:f>
      </x:c>
      <x:c r="E81" t="str">
        <x:f>IF(Prospects!$C81="","",Prospects!J81)</x:f>
      </x:c>
      <x:c r="F81" s="16" t="str">
        <x:f>IF(OR(Prospects!$C81="",Prospects!M81=""),"",Prospects!M81)</x:f>
      </x:c>
      <x:c r="G81" t="str">
        <x:f>IF(Prospects!$C81="","",Prospects!Q81)</x:f>
      </x:c>
      <x:c r="H81" s="18" t="str">
        <x:f>IF(Prospects!$C81="","",Prospects!K81)</x:f>
      </x:c>
    </x:row>
    <x:row r="82">
      <x:c r="A82" t="str">
        <x:f>IF(Prospects!$C82="","",Prospects!A82)</x:f>
      </x:c>
      <x:c r="B82" t="str">
        <x:f>IF(Prospects!$C82="","",Prospects!C82)</x:f>
      </x:c>
      <x:c r="C82" t="str">
        <x:f>IF(Prospects!$C82="","",Prospects!D82)</x:f>
      </x:c>
      <x:c r="D82" t="str">
        <x:f>IF(Prospects!$C82="","",Prospects!G82)</x:f>
      </x:c>
      <x:c r="E82" t="str">
        <x:f>IF(Prospects!$C82="","",Prospects!J82)</x:f>
      </x:c>
      <x:c r="F82" s="16" t="str">
        <x:f>IF(OR(Prospects!$C82="",Prospects!M82=""),"",Prospects!M82)</x:f>
      </x:c>
      <x:c r="G82" t="str">
        <x:f>IF(Prospects!$C82="","",Prospects!Q82)</x:f>
      </x:c>
      <x:c r="H82" s="18" t="str">
        <x:f>IF(Prospects!$C82="","",Prospects!K82)</x:f>
      </x:c>
    </x:row>
    <x:row r="83">
      <x:c r="A83" t="str">
        <x:f>IF(Prospects!$C83="","",Prospects!A83)</x:f>
      </x:c>
      <x:c r="B83" t="str">
        <x:f>IF(Prospects!$C83="","",Prospects!C83)</x:f>
      </x:c>
      <x:c r="C83" t="str">
        <x:f>IF(Prospects!$C83="","",Prospects!D83)</x:f>
      </x:c>
      <x:c r="D83" t="str">
        <x:f>IF(Prospects!$C83="","",Prospects!G83)</x:f>
      </x:c>
      <x:c r="E83" t="str">
        <x:f>IF(Prospects!$C83="","",Prospects!J83)</x:f>
      </x:c>
      <x:c r="F83" s="16" t="str">
        <x:f>IF(OR(Prospects!$C83="",Prospects!M83=""),"",Prospects!M83)</x:f>
      </x:c>
      <x:c r="G83" t="str">
        <x:f>IF(Prospects!$C83="","",Prospects!Q83)</x:f>
      </x:c>
      <x:c r="H83" s="18" t="str">
        <x:f>IF(Prospects!$C83="","",Prospects!K83)</x:f>
      </x:c>
    </x:row>
    <x:row r="84">
      <x:c r="A84" t="str">
        <x:f>IF(Prospects!$C84="","",Prospects!A84)</x:f>
      </x:c>
      <x:c r="B84" t="str">
        <x:f>IF(Prospects!$C84="","",Prospects!C84)</x:f>
      </x:c>
      <x:c r="C84" t="str">
        <x:f>IF(Prospects!$C84="","",Prospects!D84)</x:f>
      </x:c>
      <x:c r="D84" t="str">
        <x:f>IF(Prospects!$C84="","",Prospects!G84)</x:f>
      </x:c>
      <x:c r="E84" t="str">
        <x:f>IF(Prospects!$C84="","",Prospects!J84)</x:f>
      </x:c>
      <x:c r="F84" s="16" t="str">
        <x:f>IF(OR(Prospects!$C84="",Prospects!M84=""),"",Prospects!M84)</x:f>
      </x:c>
      <x:c r="G84" t="str">
        <x:f>IF(Prospects!$C84="","",Prospects!Q84)</x:f>
      </x:c>
      <x:c r="H84" s="18" t="str">
        <x:f>IF(Prospects!$C84="","",Prospects!K84)</x:f>
      </x:c>
    </x:row>
    <x:row r="85">
      <x:c r="A85" t="str">
        <x:f>IF(Prospects!$C85="","",Prospects!A85)</x:f>
      </x:c>
      <x:c r="B85" t="str">
        <x:f>IF(Prospects!$C85="","",Prospects!C85)</x:f>
      </x:c>
      <x:c r="C85" t="str">
        <x:f>IF(Prospects!$C85="","",Prospects!D85)</x:f>
      </x:c>
      <x:c r="D85" t="str">
        <x:f>IF(Prospects!$C85="","",Prospects!G85)</x:f>
      </x:c>
      <x:c r="E85" t="str">
        <x:f>IF(Prospects!$C85="","",Prospects!J85)</x:f>
      </x:c>
      <x:c r="F85" s="16" t="str">
        <x:f>IF(OR(Prospects!$C85="",Prospects!M85=""),"",Prospects!M85)</x:f>
      </x:c>
      <x:c r="G85" t="str">
        <x:f>IF(Prospects!$C85="","",Prospects!Q85)</x:f>
      </x:c>
      <x:c r="H85" s="18" t="str">
        <x:f>IF(Prospects!$C85="","",Prospects!K85)</x:f>
      </x:c>
    </x:row>
    <x:row r="86">
      <x:c r="A86" t="str">
        <x:f>IF(Prospects!$C86="","",Prospects!A86)</x:f>
      </x:c>
      <x:c r="B86" t="str">
        <x:f>IF(Prospects!$C86="","",Prospects!C86)</x:f>
      </x:c>
      <x:c r="C86" t="str">
        <x:f>IF(Prospects!$C86="","",Prospects!D86)</x:f>
      </x:c>
      <x:c r="D86" t="str">
        <x:f>IF(Prospects!$C86="","",Prospects!G86)</x:f>
      </x:c>
      <x:c r="E86" t="str">
        <x:f>IF(Prospects!$C86="","",Prospects!J86)</x:f>
      </x:c>
      <x:c r="F86" s="16" t="str">
        <x:f>IF(OR(Prospects!$C86="",Prospects!M86=""),"",Prospects!M86)</x:f>
      </x:c>
      <x:c r="G86" t="str">
        <x:f>IF(Prospects!$C86="","",Prospects!Q86)</x:f>
      </x:c>
      <x:c r="H86" s="18" t="str">
        <x:f>IF(Prospects!$C86="","",Prospects!K86)</x:f>
      </x:c>
    </x:row>
    <x:row r="87">
      <x:c r="A87" t="str">
        <x:f>IF(Prospects!$C87="","",Prospects!A87)</x:f>
      </x:c>
      <x:c r="B87" t="str">
        <x:f>IF(Prospects!$C87="","",Prospects!C87)</x:f>
      </x:c>
      <x:c r="C87" t="str">
        <x:f>IF(Prospects!$C87="","",Prospects!D87)</x:f>
      </x:c>
      <x:c r="D87" t="str">
        <x:f>IF(Prospects!$C87="","",Prospects!G87)</x:f>
      </x:c>
      <x:c r="E87" t="str">
        <x:f>IF(Prospects!$C87="","",Prospects!J87)</x:f>
      </x:c>
      <x:c r="F87" s="16" t="str">
        <x:f>IF(OR(Prospects!$C87="",Prospects!M87=""),"",Prospects!M87)</x:f>
      </x:c>
      <x:c r="G87" t="str">
        <x:f>IF(Prospects!$C87="","",Prospects!Q87)</x:f>
      </x:c>
      <x:c r="H87" s="18" t="str">
        <x:f>IF(Prospects!$C87="","",Prospects!K87)</x:f>
      </x:c>
    </x:row>
    <x:row r="88">
      <x:c r="A88" t="str">
        <x:f>IF(Prospects!$C88="","",Prospects!A88)</x:f>
      </x:c>
      <x:c r="B88" t="str">
        <x:f>IF(Prospects!$C88="","",Prospects!C88)</x:f>
      </x:c>
      <x:c r="C88" t="str">
        <x:f>IF(Prospects!$C88="","",Prospects!D88)</x:f>
      </x:c>
      <x:c r="D88" t="str">
        <x:f>IF(Prospects!$C88="","",Prospects!G88)</x:f>
      </x:c>
      <x:c r="E88" t="str">
        <x:f>IF(Prospects!$C88="","",Prospects!J88)</x:f>
      </x:c>
      <x:c r="F88" s="16" t="str">
        <x:f>IF(OR(Prospects!$C88="",Prospects!M88=""),"",Prospects!M88)</x:f>
      </x:c>
      <x:c r="G88" t="str">
        <x:f>IF(Prospects!$C88="","",Prospects!Q88)</x:f>
      </x:c>
      <x:c r="H88" s="18" t="str">
        <x:f>IF(Prospects!$C88="","",Prospects!K88)</x:f>
      </x:c>
    </x:row>
    <x:row r="89">
      <x:c r="A89" t="str">
        <x:f>IF(Prospects!$C89="","",Prospects!A89)</x:f>
      </x:c>
      <x:c r="B89" t="str">
        <x:f>IF(Prospects!$C89="","",Prospects!C89)</x:f>
      </x:c>
      <x:c r="C89" t="str">
        <x:f>IF(Prospects!$C89="","",Prospects!D89)</x:f>
      </x:c>
      <x:c r="D89" t="str">
        <x:f>IF(Prospects!$C89="","",Prospects!G89)</x:f>
      </x:c>
      <x:c r="E89" t="str">
        <x:f>IF(Prospects!$C89="","",Prospects!J89)</x:f>
      </x:c>
      <x:c r="F89" s="16" t="str">
        <x:f>IF(OR(Prospects!$C89="",Prospects!M89=""),"",Prospects!M89)</x:f>
      </x:c>
      <x:c r="G89" t="str">
        <x:f>IF(Prospects!$C89="","",Prospects!Q89)</x:f>
      </x:c>
      <x:c r="H89" s="18" t="str">
        <x:f>IF(Prospects!$C89="","",Prospects!K89)</x:f>
      </x:c>
    </x:row>
    <x:row r="90">
      <x:c r="A90" t="str">
        <x:f>IF(Prospects!$C90="","",Prospects!A90)</x:f>
      </x:c>
      <x:c r="B90" t="str">
        <x:f>IF(Prospects!$C90="","",Prospects!C90)</x:f>
      </x:c>
      <x:c r="C90" t="str">
        <x:f>IF(Prospects!$C90="","",Prospects!D90)</x:f>
      </x:c>
      <x:c r="D90" t="str">
        <x:f>IF(Prospects!$C90="","",Prospects!G90)</x:f>
      </x:c>
      <x:c r="E90" t="str">
        <x:f>IF(Prospects!$C90="","",Prospects!J90)</x:f>
      </x:c>
      <x:c r="F90" s="16" t="str">
        <x:f>IF(OR(Prospects!$C90="",Prospects!M90=""),"",Prospects!M90)</x:f>
      </x:c>
      <x:c r="G90" t="str">
        <x:f>IF(Prospects!$C90="","",Prospects!Q90)</x:f>
      </x:c>
      <x:c r="H90" s="18" t="str">
        <x:f>IF(Prospects!$C90="","",Prospects!K90)</x:f>
      </x:c>
    </x:row>
    <x:row r="91">
      <x:c r="A91" t="str">
        <x:f>IF(Prospects!$C91="","",Prospects!A91)</x:f>
      </x:c>
      <x:c r="B91" t="str">
        <x:f>IF(Prospects!$C91="","",Prospects!C91)</x:f>
      </x:c>
      <x:c r="C91" t="str">
        <x:f>IF(Prospects!$C91="","",Prospects!D91)</x:f>
      </x:c>
      <x:c r="D91" t="str">
        <x:f>IF(Prospects!$C91="","",Prospects!G91)</x:f>
      </x:c>
      <x:c r="E91" t="str">
        <x:f>IF(Prospects!$C91="","",Prospects!J91)</x:f>
      </x:c>
      <x:c r="F91" s="16" t="str">
        <x:f>IF(OR(Prospects!$C91="",Prospects!M91=""),"",Prospects!M91)</x:f>
      </x:c>
      <x:c r="G91" t="str">
        <x:f>IF(Prospects!$C91="","",Prospects!Q91)</x:f>
      </x:c>
      <x:c r="H91" s="18" t="str">
        <x:f>IF(Prospects!$C91="","",Prospects!K91)</x:f>
      </x:c>
    </x:row>
    <x:row r="92">
      <x:c r="A92" t="str">
        <x:f>IF(Prospects!$C92="","",Prospects!A92)</x:f>
      </x:c>
      <x:c r="B92" t="str">
        <x:f>IF(Prospects!$C92="","",Prospects!C92)</x:f>
      </x:c>
      <x:c r="C92" t="str">
        <x:f>IF(Prospects!$C92="","",Prospects!D92)</x:f>
      </x:c>
      <x:c r="D92" t="str">
        <x:f>IF(Prospects!$C92="","",Prospects!G92)</x:f>
      </x:c>
      <x:c r="E92" t="str">
        <x:f>IF(Prospects!$C92="","",Prospects!J92)</x:f>
      </x:c>
      <x:c r="F92" s="16" t="str">
        <x:f>IF(OR(Prospects!$C92="",Prospects!M92=""),"",Prospects!M92)</x:f>
      </x:c>
      <x:c r="G92" t="str">
        <x:f>IF(Prospects!$C92="","",Prospects!Q92)</x:f>
      </x:c>
      <x:c r="H92" s="18" t="str">
        <x:f>IF(Prospects!$C92="","",Prospects!K92)</x:f>
      </x:c>
    </x:row>
    <x:row r="93">
      <x:c r="A93" t="str">
        <x:f>IF(Prospects!$C93="","",Prospects!A93)</x:f>
      </x:c>
      <x:c r="B93" t="str">
        <x:f>IF(Prospects!$C93="","",Prospects!C93)</x:f>
      </x:c>
      <x:c r="C93" t="str">
        <x:f>IF(Prospects!$C93="","",Prospects!D93)</x:f>
      </x:c>
      <x:c r="D93" t="str">
        <x:f>IF(Prospects!$C93="","",Prospects!G93)</x:f>
      </x:c>
      <x:c r="E93" t="str">
        <x:f>IF(Prospects!$C93="","",Prospects!J93)</x:f>
      </x:c>
      <x:c r="F93" s="16" t="str">
        <x:f>IF(OR(Prospects!$C93="",Prospects!M93=""),"",Prospects!M93)</x:f>
      </x:c>
      <x:c r="G93" t="str">
        <x:f>IF(Prospects!$C93="","",Prospects!Q93)</x:f>
      </x:c>
      <x:c r="H93" s="18" t="str">
        <x:f>IF(Prospects!$C93="","",Prospects!K93)</x:f>
      </x:c>
    </x:row>
    <x:row r="94">
      <x:c r="A94" t="str">
        <x:f>IF(Prospects!$C94="","",Prospects!A94)</x:f>
      </x:c>
      <x:c r="B94" t="str">
        <x:f>IF(Prospects!$C94="","",Prospects!C94)</x:f>
      </x:c>
      <x:c r="C94" t="str">
        <x:f>IF(Prospects!$C94="","",Prospects!D94)</x:f>
      </x:c>
      <x:c r="D94" t="str">
        <x:f>IF(Prospects!$C94="","",Prospects!G94)</x:f>
      </x:c>
      <x:c r="E94" t="str">
        <x:f>IF(Prospects!$C94="","",Prospects!J94)</x:f>
      </x:c>
      <x:c r="F94" s="16" t="str">
        <x:f>IF(OR(Prospects!$C94="",Prospects!M94=""),"",Prospects!M94)</x:f>
      </x:c>
      <x:c r="G94" t="str">
        <x:f>IF(Prospects!$C94="","",Prospects!Q94)</x:f>
      </x:c>
      <x:c r="H94" s="18" t="str">
        <x:f>IF(Prospects!$C94="","",Prospects!K94)</x:f>
      </x:c>
    </x:row>
    <x:row r="95">
      <x:c r="A95" t="str">
        <x:f>IF(Prospects!$C95="","",Prospects!A95)</x:f>
      </x:c>
      <x:c r="B95" t="str">
        <x:f>IF(Prospects!$C95="","",Prospects!C95)</x:f>
      </x:c>
      <x:c r="C95" t="str">
        <x:f>IF(Prospects!$C95="","",Prospects!D95)</x:f>
      </x:c>
      <x:c r="D95" t="str">
        <x:f>IF(Prospects!$C95="","",Prospects!G95)</x:f>
      </x:c>
      <x:c r="E95" t="str">
        <x:f>IF(Prospects!$C95="","",Prospects!J95)</x:f>
      </x:c>
      <x:c r="F95" s="16" t="str">
        <x:f>IF(OR(Prospects!$C95="",Prospects!M95=""),"",Prospects!M95)</x:f>
      </x:c>
      <x:c r="G95" t="str">
        <x:f>IF(Prospects!$C95="","",Prospects!Q95)</x:f>
      </x:c>
      <x:c r="H95" s="18" t="str">
        <x:f>IF(Prospects!$C95="","",Prospects!K95)</x:f>
      </x:c>
    </x:row>
    <x:row r="96">
      <x:c r="A96" t="str">
        <x:f>IF(Prospects!$C96="","",Prospects!A96)</x:f>
      </x:c>
      <x:c r="B96" t="str">
        <x:f>IF(Prospects!$C96="","",Prospects!C96)</x:f>
      </x:c>
      <x:c r="C96" t="str">
        <x:f>IF(Prospects!$C96="","",Prospects!D96)</x:f>
      </x:c>
      <x:c r="D96" t="str">
        <x:f>IF(Prospects!$C96="","",Prospects!G96)</x:f>
      </x:c>
      <x:c r="E96" t="str">
        <x:f>IF(Prospects!$C96="","",Prospects!J96)</x:f>
      </x:c>
      <x:c r="F96" s="16" t="str">
        <x:f>IF(OR(Prospects!$C96="",Prospects!M96=""),"",Prospects!M96)</x:f>
      </x:c>
      <x:c r="G96" t="str">
        <x:f>IF(Prospects!$C96="","",Prospects!Q96)</x:f>
      </x:c>
      <x:c r="H96" s="18" t="str">
        <x:f>IF(Prospects!$C96="","",Prospects!K96)</x:f>
      </x:c>
    </x:row>
    <x:row r="97">
      <x:c r="A97" t="str">
        <x:f>IF(Prospects!$C97="","",Prospects!A97)</x:f>
      </x:c>
      <x:c r="B97" t="str">
        <x:f>IF(Prospects!$C97="","",Prospects!C97)</x:f>
      </x:c>
      <x:c r="C97" t="str">
        <x:f>IF(Prospects!$C97="","",Prospects!D97)</x:f>
      </x:c>
      <x:c r="D97" t="str">
        <x:f>IF(Prospects!$C97="","",Prospects!G97)</x:f>
      </x:c>
      <x:c r="E97" t="str">
        <x:f>IF(Prospects!$C97="","",Prospects!J97)</x:f>
      </x:c>
      <x:c r="F97" s="16" t="str">
        <x:f>IF(OR(Prospects!$C97="",Prospects!M97=""),"",Prospects!M97)</x:f>
      </x:c>
      <x:c r="G97" t="str">
        <x:f>IF(Prospects!$C97="","",Prospects!Q97)</x:f>
      </x:c>
      <x:c r="H97" s="18" t="str">
        <x:f>IF(Prospects!$C97="","",Prospects!K97)</x:f>
      </x:c>
    </x:row>
    <x:row r="98">
      <x:c r="A98" t="str">
        <x:f>IF(Prospects!$C98="","",Prospects!A98)</x:f>
      </x:c>
      <x:c r="B98" t="str">
        <x:f>IF(Prospects!$C98="","",Prospects!C98)</x:f>
      </x:c>
      <x:c r="C98" t="str">
        <x:f>IF(Prospects!$C98="","",Prospects!D98)</x:f>
      </x:c>
      <x:c r="D98" t="str">
        <x:f>IF(Prospects!$C98="","",Prospects!G98)</x:f>
      </x:c>
      <x:c r="E98" t="str">
        <x:f>IF(Prospects!$C98="","",Prospects!J98)</x:f>
      </x:c>
      <x:c r="F98" s="16" t="str">
        <x:f>IF(OR(Prospects!$C98="",Prospects!M98=""),"",Prospects!M98)</x:f>
      </x:c>
      <x:c r="G98" t="str">
        <x:f>IF(Prospects!$C98="","",Prospects!Q98)</x:f>
      </x:c>
      <x:c r="H98" s="18" t="str">
        <x:f>IF(Prospects!$C98="","",Prospects!K98)</x:f>
      </x:c>
    </x:row>
    <x:row r="99">
      <x:c r="A99" t="str">
        <x:f>IF(Prospects!$C99="","",Prospects!A99)</x:f>
      </x:c>
      <x:c r="B99" t="str">
        <x:f>IF(Prospects!$C99="","",Prospects!C99)</x:f>
      </x:c>
      <x:c r="C99" t="str">
        <x:f>IF(Prospects!$C99="","",Prospects!D99)</x:f>
      </x:c>
      <x:c r="D99" t="str">
        <x:f>IF(Prospects!$C99="","",Prospects!G99)</x:f>
      </x:c>
      <x:c r="E99" t="str">
        <x:f>IF(Prospects!$C99="","",Prospects!J99)</x:f>
      </x:c>
      <x:c r="F99" s="16" t="str">
        <x:f>IF(OR(Prospects!$C99="",Prospects!M99=""),"",Prospects!M99)</x:f>
      </x:c>
      <x:c r="G99" t="str">
        <x:f>IF(Prospects!$C99="","",Prospects!Q99)</x:f>
      </x:c>
      <x:c r="H99" s="18" t="str">
        <x:f>IF(Prospects!$C99="","",Prospects!K99)</x:f>
      </x:c>
    </x:row>
    <x:row r="100">
      <x:c r="A100" t="str">
        <x:f>IF(Prospects!$C100="","",Prospects!A100)</x:f>
      </x:c>
      <x:c r="B100" t="str">
        <x:f>IF(Prospects!$C100="","",Prospects!C100)</x:f>
      </x:c>
      <x:c r="C100" t="str">
        <x:f>IF(Prospects!$C100="","",Prospects!D100)</x:f>
      </x:c>
      <x:c r="D100" t="str">
        <x:f>IF(Prospects!$C100="","",Prospects!G100)</x:f>
      </x:c>
      <x:c r="E100" t="str">
        <x:f>IF(Prospects!$C100="","",Prospects!J100)</x:f>
      </x:c>
      <x:c r="F100" s="16" t="str">
        <x:f>IF(OR(Prospects!$C100="",Prospects!M100=""),"",Prospects!M100)</x:f>
      </x:c>
      <x:c r="G100" t="str">
        <x:f>IF(Prospects!$C100="","",Prospects!Q100)</x:f>
      </x:c>
      <x:c r="H100" s="18" t="str">
        <x:f>IF(Prospects!$C100="","",Prospects!K100)</x:f>
      </x:c>
    </x:row>
    <x:row r="101">
      <x:c r="A101" t="str">
        <x:f>IF(Prospects!$C101="","",Prospects!A101)</x:f>
      </x:c>
      <x:c r="B101" t="str">
        <x:f>IF(Prospects!$C101="","",Prospects!C101)</x:f>
      </x:c>
      <x:c r="C101" t="str">
        <x:f>IF(Prospects!$C101="","",Prospects!D101)</x:f>
      </x:c>
      <x:c r="D101" t="str">
        <x:f>IF(Prospects!$C101="","",Prospects!G101)</x:f>
      </x:c>
      <x:c r="E101" t="str">
        <x:f>IF(Prospects!$C101="","",Prospects!J101)</x:f>
      </x:c>
      <x:c r="F101" s="16" t="str">
        <x:f>IF(OR(Prospects!$C101="",Prospects!M101=""),"",Prospects!M101)</x:f>
      </x:c>
      <x:c r="G101" t="str">
        <x:f>IF(Prospects!$C101="","",Prospects!Q101)</x:f>
      </x:c>
      <x:c r="H101" s="18" t="str">
        <x:f>IF(Prospects!$C101="","",Prospects!K101)</x:f>
      </x:c>
    </x:row>
    <x:row r="102">
      <x:c r="A102" t="str">
        <x:f>IF(Prospects!$C102="","",Prospects!A102)</x:f>
      </x:c>
      <x:c r="B102" t="str">
        <x:f>IF(Prospects!$C102="","",Prospects!C102)</x:f>
      </x:c>
      <x:c r="C102" t="str">
        <x:f>IF(Prospects!$C102="","",Prospects!D102)</x:f>
      </x:c>
      <x:c r="D102" t="str">
        <x:f>IF(Prospects!$C102="","",Prospects!G102)</x:f>
      </x:c>
      <x:c r="E102" t="str">
        <x:f>IF(Prospects!$C102="","",Prospects!J102)</x:f>
      </x:c>
      <x:c r="F102" s="16" t="str">
        <x:f>IF(OR(Prospects!$C102="",Prospects!M102=""),"",Prospects!M102)</x:f>
      </x:c>
      <x:c r="G102" t="str">
        <x:f>IF(Prospects!$C102="","",Prospects!Q102)</x:f>
      </x:c>
      <x:c r="H102" s="18" t="str">
        <x:f>IF(Prospects!$C102="","",Prospects!K102)</x:f>
      </x:c>
    </x:row>
    <x:row r="103">
      <x:c r="A103" t="str">
        <x:f>IF(Prospects!$C103="","",Prospects!A103)</x:f>
      </x:c>
      <x:c r="B103" t="str">
        <x:f>IF(Prospects!$C103="","",Prospects!C103)</x:f>
      </x:c>
      <x:c r="C103" t="str">
        <x:f>IF(Prospects!$C103="","",Prospects!D103)</x:f>
      </x:c>
      <x:c r="D103" t="str">
        <x:f>IF(Prospects!$C103="","",Prospects!G103)</x:f>
      </x:c>
      <x:c r="E103" t="str">
        <x:f>IF(Prospects!$C103="","",Prospects!J103)</x:f>
      </x:c>
      <x:c r="F103" s="16" t="str">
        <x:f>IF(OR(Prospects!$C103="",Prospects!M103=""),"",Prospects!M103)</x:f>
      </x:c>
      <x:c r="G103" t="str">
        <x:f>IF(Prospects!$C103="","",Prospects!Q103)</x:f>
      </x:c>
      <x:c r="H103" s="18" t="str">
        <x:f>IF(Prospects!$C103="","",Prospects!K103)</x:f>
      </x:c>
    </x:row>
    <x:row r="104">
      <x:c r="A104" t="str">
        <x:f>IF(Prospects!$C104="","",Prospects!A104)</x:f>
      </x:c>
      <x:c r="B104" t="str">
        <x:f>IF(Prospects!$C104="","",Prospects!C104)</x:f>
      </x:c>
      <x:c r="C104" t="str">
        <x:f>IF(Prospects!$C104="","",Prospects!D104)</x:f>
      </x:c>
      <x:c r="D104" t="str">
        <x:f>IF(Prospects!$C104="","",Prospects!G104)</x:f>
      </x:c>
      <x:c r="E104" t="str">
        <x:f>IF(Prospects!$C104="","",Prospects!J104)</x:f>
      </x:c>
      <x:c r="F104" s="16" t="str">
        <x:f>IF(OR(Prospects!$C104="",Prospects!M104=""),"",Prospects!M104)</x:f>
      </x:c>
      <x:c r="G104" t="str">
        <x:f>IF(Prospects!$C104="","",Prospects!Q104)</x:f>
      </x:c>
      <x:c r="H104" s="18" t="str">
        <x:f>IF(Prospects!$C104="","",Prospects!K104)</x:f>
      </x:c>
    </x:row>
    <x:row r="105">
      <x:c r="A105" t="str">
        <x:f>IF(Prospects!$C105="","",Prospects!A105)</x:f>
      </x:c>
      <x:c r="B105" t="str">
        <x:f>IF(Prospects!$C105="","",Prospects!C105)</x:f>
      </x:c>
      <x:c r="C105" t="str">
        <x:f>IF(Prospects!$C105="","",Prospects!D105)</x:f>
      </x:c>
      <x:c r="D105" t="str">
        <x:f>IF(Prospects!$C105="","",Prospects!G105)</x:f>
      </x:c>
      <x:c r="E105" t="str">
        <x:f>IF(Prospects!$C105="","",Prospects!J105)</x:f>
      </x:c>
      <x:c r="F105" s="16" t="str">
        <x:f>IF(OR(Prospects!$C105="",Prospects!M105=""),"",Prospects!M105)</x:f>
      </x:c>
      <x:c r="G105" t="str">
        <x:f>IF(Prospects!$C105="","",Prospects!Q105)</x:f>
      </x:c>
      <x:c r="H105" s="18" t="str">
        <x:f>IF(Prospects!$C105="","",Prospects!K105)</x:f>
      </x:c>
    </x:row>
    <x:row r="106">
      <x:c r="A106" t="str">
        <x:f>IF(Prospects!$C106="","",Prospects!A106)</x:f>
      </x:c>
      <x:c r="B106" t="str">
        <x:f>IF(Prospects!$C106="","",Prospects!C106)</x:f>
      </x:c>
      <x:c r="C106" t="str">
        <x:f>IF(Prospects!$C106="","",Prospects!D106)</x:f>
      </x:c>
      <x:c r="D106" t="str">
        <x:f>IF(Prospects!$C106="","",Prospects!G106)</x:f>
      </x:c>
      <x:c r="E106" t="str">
        <x:f>IF(Prospects!$C106="","",Prospects!J106)</x:f>
      </x:c>
      <x:c r="F106" s="16" t="str">
        <x:f>IF(OR(Prospects!$C106="",Prospects!M106=""),"",Prospects!M106)</x:f>
      </x:c>
      <x:c r="G106" t="str">
        <x:f>IF(Prospects!$C106="","",Prospects!Q106)</x:f>
      </x:c>
      <x:c r="H106" s="18" t="str">
        <x:f>IF(Prospects!$C106="","",Prospects!K106)</x:f>
      </x:c>
    </x:row>
    <x:row r="107">
      <x:c r="A107" t="str">
        <x:f>IF(Prospects!$C107="","",Prospects!A107)</x:f>
      </x:c>
      <x:c r="B107" t="str">
        <x:f>IF(Prospects!$C107="","",Prospects!C107)</x:f>
      </x:c>
      <x:c r="C107" t="str">
        <x:f>IF(Prospects!$C107="","",Prospects!D107)</x:f>
      </x:c>
      <x:c r="D107" t="str">
        <x:f>IF(Prospects!$C107="","",Prospects!G107)</x:f>
      </x:c>
      <x:c r="E107" t="str">
        <x:f>IF(Prospects!$C107="","",Prospects!J107)</x:f>
      </x:c>
      <x:c r="F107" s="16" t="str">
        <x:f>IF(OR(Prospects!$C107="",Prospects!M107=""),"",Prospects!M107)</x:f>
      </x:c>
      <x:c r="G107" t="str">
        <x:f>IF(Prospects!$C107="","",Prospects!Q107)</x:f>
      </x:c>
      <x:c r="H107" s="18" t="str">
        <x:f>IF(Prospects!$C107="","",Prospects!K107)</x:f>
      </x:c>
    </x:row>
    <x:row r="108">
      <x:c r="A108" t="str">
        <x:f>IF(Prospects!$C108="","",Prospects!A108)</x:f>
      </x:c>
      <x:c r="B108" t="str">
        <x:f>IF(Prospects!$C108="","",Prospects!C108)</x:f>
      </x:c>
      <x:c r="C108" t="str">
        <x:f>IF(Prospects!$C108="","",Prospects!D108)</x:f>
      </x:c>
      <x:c r="D108" t="str">
        <x:f>IF(Prospects!$C108="","",Prospects!G108)</x:f>
      </x:c>
      <x:c r="E108" t="str">
        <x:f>IF(Prospects!$C108="","",Prospects!J108)</x:f>
      </x:c>
      <x:c r="F108" s="16" t="str">
        <x:f>IF(OR(Prospects!$C108="",Prospects!M108=""),"",Prospects!M108)</x:f>
      </x:c>
      <x:c r="G108" t="str">
        <x:f>IF(Prospects!$C108="","",Prospects!Q108)</x:f>
      </x:c>
      <x:c r="H108" s="18" t="str">
        <x:f>IF(Prospects!$C108="","",Prospects!K108)</x:f>
      </x:c>
    </x:row>
    <x:row r="109">
      <x:c r="A109" t="str">
        <x:f>IF(Prospects!$C109="","",Prospects!A109)</x:f>
      </x:c>
      <x:c r="B109" t="str">
        <x:f>IF(Prospects!$C109="","",Prospects!C109)</x:f>
      </x:c>
      <x:c r="C109" t="str">
        <x:f>IF(Prospects!$C109="","",Prospects!D109)</x:f>
      </x:c>
      <x:c r="D109" t="str">
        <x:f>IF(Prospects!$C109="","",Prospects!G109)</x:f>
      </x:c>
      <x:c r="E109" t="str">
        <x:f>IF(Prospects!$C109="","",Prospects!J109)</x:f>
      </x:c>
      <x:c r="F109" s="16" t="str">
        <x:f>IF(OR(Prospects!$C109="",Prospects!M109=""),"",Prospects!M109)</x:f>
      </x:c>
      <x:c r="G109" t="str">
        <x:f>IF(Prospects!$C109="","",Prospects!Q109)</x:f>
      </x:c>
      <x:c r="H109" s="18" t="str">
        <x:f>IF(Prospects!$C109="","",Prospects!K109)</x:f>
      </x:c>
    </x:row>
    <x:row r="110">
      <x:c r="A110" t="str">
        <x:f>IF(Prospects!$C110="","",Prospects!A110)</x:f>
      </x:c>
      <x:c r="B110" t="str">
        <x:f>IF(Prospects!$C110="","",Prospects!C110)</x:f>
      </x:c>
      <x:c r="C110" t="str">
        <x:f>IF(Prospects!$C110="","",Prospects!D110)</x:f>
      </x:c>
      <x:c r="D110" t="str">
        <x:f>IF(Prospects!$C110="","",Prospects!G110)</x:f>
      </x:c>
      <x:c r="E110" t="str">
        <x:f>IF(Prospects!$C110="","",Prospects!J110)</x:f>
      </x:c>
      <x:c r="F110" s="16" t="str">
        <x:f>IF(OR(Prospects!$C110="",Prospects!M110=""),"",Prospects!M110)</x:f>
      </x:c>
      <x:c r="G110" t="str">
        <x:f>IF(Prospects!$C110="","",Prospects!Q110)</x:f>
      </x:c>
      <x:c r="H110" s="18" t="str">
        <x:f>IF(Prospects!$C110="","",Prospects!K110)</x:f>
      </x:c>
    </x:row>
    <x:row r="111">
      <x:c r="A111" t="str">
        <x:f>IF(Prospects!$C111="","",Prospects!A111)</x:f>
      </x:c>
      <x:c r="B111" t="str">
        <x:f>IF(Prospects!$C111="","",Prospects!C111)</x:f>
      </x:c>
      <x:c r="C111" t="str">
        <x:f>IF(Prospects!$C111="","",Prospects!D111)</x:f>
      </x:c>
      <x:c r="D111" t="str">
        <x:f>IF(Prospects!$C111="","",Prospects!G111)</x:f>
      </x:c>
      <x:c r="E111" t="str">
        <x:f>IF(Prospects!$C111="","",Prospects!J111)</x:f>
      </x:c>
      <x:c r="F111" s="16" t="str">
        <x:f>IF(OR(Prospects!$C111="",Prospects!M111=""),"",Prospects!M111)</x:f>
      </x:c>
      <x:c r="G111" t="str">
        <x:f>IF(Prospects!$C111="","",Prospects!Q111)</x:f>
      </x:c>
      <x:c r="H111" s="18" t="str">
        <x:f>IF(Prospects!$C111="","",Prospects!K111)</x:f>
      </x:c>
    </x:row>
    <x:row r="112">
      <x:c r="A112" t="str">
        <x:f>IF(Prospects!$C112="","",Prospects!A112)</x:f>
      </x:c>
      <x:c r="B112" t="str">
        <x:f>IF(Prospects!$C112="","",Prospects!C112)</x:f>
      </x:c>
      <x:c r="C112" t="str">
        <x:f>IF(Prospects!$C112="","",Prospects!D112)</x:f>
      </x:c>
      <x:c r="D112" t="str">
        <x:f>IF(Prospects!$C112="","",Prospects!G112)</x:f>
      </x:c>
      <x:c r="E112" t="str">
        <x:f>IF(Prospects!$C112="","",Prospects!J112)</x:f>
      </x:c>
      <x:c r="F112" s="16" t="str">
        <x:f>IF(OR(Prospects!$C112="",Prospects!M112=""),"",Prospects!M112)</x:f>
      </x:c>
      <x:c r="G112" t="str">
        <x:f>IF(Prospects!$C112="","",Prospects!Q112)</x:f>
      </x:c>
      <x:c r="H112" s="18" t="str">
        <x:f>IF(Prospects!$C112="","",Prospects!K112)</x:f>
      </x:c>
    </x:row>
    <x:row r="113">
      <x:c r="A113" t="str">
        <x:f>IF(Prospects!$C113="","",Prospects!A113)</x:f>
      </x:c>
      <x:c r="B113" t="str">
        <x:f>IF(Prospects!$C113="","",Prospects!C113)</x:f>
      </x:c>
      <x:c r="C113" t="str">
        <x:f>IF(Prospects!$C113="","",Prospects!D113)</x:f>
      </x:c>
      <x:c r="D113" t="str">
        <x:f>IF(Prospects!$C113="","",Prospects!G113)</x:f>
      </x:c>
      <x:c r="E113" t="str">
        <x:f>IF(Prospects!$C113="","",Prospects!J113)</x:f>
      </x:c>
      <x:c r="F113" s="16" t="str">
        <x:f>IF(OR(Prospects!$C113="",Prospects!M113=""),"",Prospects!M113)</x:f>
      </x:c>
      <x:c r="G113" t="str">
        <x:f>IF(Prospects!$C113="","",Prospects!Q113)</x:f>
      </x:c>
      <x:c r="H113" s="18" t="str">
        <x:f>IF(Prospects!$C113="","",Prospects!K113)</x:f>
      </x:c>
    </x:row>
    <x:row r="114">
      <x:c r="A114" t="str">
        <x:f>IF(Prospects!$C114="","",Prospects!A114)</x:f>
      </x:c>
      <x:c r="B114" t="str">
        <x:f>IF(Prospects!$C114="","",Prospects!C114)</x:f>
      </x:c>
      <x:c r="C114" t="str">
        <x:f>IF(Prospects!$C114="","",Prospects!D114)</x:f>
      </x:c>
      <x:c r="D114" t="str">
        <x:f>IF(Prospects!$C114="","",Prospects!G114)</x:f>
      </x:c>
      <x:c r="E114" t="str">
        <x:f>IF(Prospects!$C114="","",Prospects!J114)</x:f>
      </x:c>
      <x:c r="F114" s="16" t="str">
        <x:f>IF(OR(Prospects!$C114="",Prospects!M114=""),"",Prospects!M114)</x:f>
      </x:c>
      <x:c r="G114" t="str">
        <x:f>IF(Prospects!$C114="","",Prospects!Q114)</x:f>
      </x:c>
      <x:c r="H114" s="18" t="str">
        <x:f>IF(Prospects!$C114="","",Prospects!K114)</x:f>
      </x:c>
    </x:row>
    <x:row r="115">
      <x:c r="A115" t="str">
        <x:f>IF(Prospects!$C115="","",Prospects!A115)</x:f>
      </x:c>
      <x:c r="B115" t="str">
        <x:f>IF(Prospects!$C115="","",Prospects!C115)</x:f>
      </x:c>
      <x:c r="C115" t="str">
        <x:f>IF(Prospects!$C115="","",Prospects!D115)</x:f>
      </x:c>
      <x:c r="D115" t="str">
        <x:f>IF(Prospects!$C115="","",Prospects!G115)</x:f>
      </x:c>
      <x:c r="E115" t="str">
        <x:f>IF(Prospects!$C115="","",Prospects!J115)</x:f>
      </x:c>
      <x:c r="F115" s="16" t="str">
        <x:f>IF(OR(Prospects!$C115="",Prospects!M115=""),"",Prospects!M115)</x:f>
      </x:c>
      <x:c r="G115" t="str">
        <x:f>IF(Prospects!$C115="","",Prospects!Q115)</x:f>
      </x:c>
      <x:c r="H115" s="18" t="str">
        <x:f>IF(Prospects!$C115="","",Prospects!K115)</x:f>
      </x:c>
    </x:row>
    <x:row r="116">
      <x:c r="A116" t="str">
        <x:f>IF(Prospects!$C116="","",Prospects!A116)</x:f>
      </x:c>
      <x:c r="B116" t="str">
        <x:f>IF(Prospects!$C116="","",Prospects!C116)</x:f>
      </x:c>
      <x:c r="C116" t="str">
        <x:f>IF(Prospects!$C116="","",Prospects!D116)</x:f>
      </x:c>
      <x:c r="D116" t="str">
        <x:f>IF(Prospects!$C116="","",Prospects!G116)</x:f>
      </x:c>
      <x:c r="E116" t="str">
        <x:f>IF(Prospects!$C116="","",Prospects!J116)</x:f>
      </x:c>
      <x:c r="F116" s="16" t="str">
        <x:f>IF(OR(Prospects!$C116="",Prospects!M116=""),"",Prospects!M116)</x:f>
      </x:c>
      <x:c r="G116" t="str">
        <x:f>IF(Prospects!$C116="","",Prospects!Q116)</x:f>
      </x:c>
      <x:c r="H116" s="18" t="str">
        <x:f>IF(Prospects!$C116="","",Prospects!K116)</x:f>
      </x:c>
    </x:row>
    <x:row r="117">
      <x:c r="A117" t="str">
        <x:f>IF(Prospects!$C117="","",Prospects!A117)</x:f>
      </x:c>
      <x:c r="B117" t="str">
        <x:f>IF(Prospects!$C117="","",Prospects!C117)</x:f>
      </x:c>
      <x:c r="C117" t="str">
        <x:f>IF(Prospects!$C117="","",Prospects!D117)</x:f>
      </x:c>
      <x:c r="D117" t="str">
        <x:f>IF(Prospects!$C117="","",Prospects!G117)</x:f>
      </x:c>
      <x:c r="E117" t="str">
        <x:f>IF(Prospects!$C117="","",Prospects!J117)</x:f>
      </x:c>
      <x:c r="F117" s="16" t="str">
        <x:f>IF(OR(Prospects!$C117="",Prospects!M117=""),"",Prospects!M117)</x:f>
      </x:c>
      <x:c r="G117" t="str">
        <x:f>IF(Prospects!$C117="","",Prospects!Q117)</x:f>
      </x:c>
      <x:c r="H117" s="18" t="str">
        <x:f>IF(Prospects!$C117="","",Prospects!K117)</x:f>
      </x:c>
    </x:row>
    <x:row r="118">
      <x:c r="A118" t="str">
        <x:f>IF(Prospects!$C118="","",Prospects!A118)</x:f>
      </x:c>
      <x:c r="B118" t="str">
        <x:f>IF(Prospects!$C118="","",Prospects!C118)</x:f>
      </x:c>
      <x:c r="C118" t="str">
        <x:f>IF(Prospects!$C118="","",Prospects!D118)</x:f>
      </x:c>
      <x:c r="D118" t="str">
        <x:f>IF(Prospects!$C118="","",Prospects!G118)</x:f>
      </x:c>
      <x:c r="E118" t="str">
        <x:f>IF(Prospects!$C118="","",Prospects!J118)</x:f>
      </x:c>
      <x:c r="F118" s="16" t="str">
        <x:f>IF(OR(Prospects!$C118="",Prospects!M118=""),"",Prospects!M118)</x:f>
      </x:c>
      <x:c r="G118" t="str">
        <x:f>IF(Prospects!$C118="","",Prospects!Q118)</x:f>
      </x:c>
      <x:c r="H118" s="18" t="str">
        <x:f>IF(Prospects!$C118="","",Prospects!K118)</x:f>
      </x:c>
    </x:row>
    <x:row r="119">
      <x:c r="A119" t="str">
        <x:f>IF(Prospects!$C119="","",Prospects!A119)</x:f>
      </x:c>
      <x:c r="B119" t="str">
        <x:f>IF(Prospects!$C119="","",Prospects!C119)</x:f>
      </x:c>
      <x:c r="C119" t="str">
        <x:f>IF(Prospects!$C119="","",Prospects!D119)</x:f>
      </x:c>
      <x:c r="D119" t="str">
        <x:f>IF(Prospects!$C119="","",Prospects!G119)</x:f>
      </x:c>
      <x:c r="E119" t="str">
        <x:f>IF(Prospects!$C119="","",Prospects!J119)</x:f>
      </x:c>
      <x:c r="F119" s="16" t="str">
        <x:f>IF(OR(Prospects!$C119="",Prospects!M119=""),"",Prospects!M119)</x:f>
      </x:c>
      <x:c r="G119" t="str">
        <x:f>IF(Prospects!$C119="","",Prospects!Q119)</x:f>
      </x:c>
      <x:c r="H119" s="18" t="str">
        <x:f>IF(Prospects!$C119="","",Prospects!K119)</x:f>
      </x:c>
    </x:row>
    <x:row r="120">
      <x:c r="A120" t="str">
        <x:f>IF(Prospects!$C120="","",Prospects!A120)</x:f>
      </x:c>
      <x:c r="B120" t="str">
        <x:f>IF(Prospects!$C120="","",Prospects!C120)</x:f>
      </x:c>
      <x:c r="C120" t="str">
        <x:f>IF(Prospects!$C120="","",Prospects!D120)</x:f>
      </x:c>
      <x:c r="D120" t="str">
        <x:f>IF(Prospects!$C120="","",Prospects!G120)</x:f>
      </x:c>
      <x:c r="E120" t="str">
        <x:f>IF(Prospects!$C120="","",Prospects!J120)</x:f>
      </x:c>
      <x:c r="F120" s="16" t="str">
        <x:f>IF(OR(Prospects!$C120="",Prospects!M120=""),"",Prospects!M120)</x:f>
      </x:c>
      <x:c r="G120" t="str">
        <x:f>IF(Prospects!$C120="","",Prospects!Q120)</x:f>
      </x:c>
      <x:c r="H120" s="18" t="str">
        <x:f>IF(Prospects!$C120="","",Prospects!K120)</x:f>
      </x:c>
    </x:row>
    <x:row r="121">
      <x:c r="A121" t="str">
        <x:f>IF(Prospects!$C121="","",Prospects!A121)</x:f>
      </x:c>
      <x:c r="B121" t="str">
        <x:f>IF(Prospects!$C121="","",Prospects!C121)</x:f>
      </x:c>
      <x:c r="C121" t="str">
        <x:f>IF(Prospects!$C121="","",Prospects!D121)</x:f>
      </x:c>
      <x:c r="D121" t="str">
        <x:f>IF(Prospects!$C121="","",Prospects!G121)</x:f>
      </x:c>
      <x:c r="E121" t="str">
        <x:f>IF(Prospects!$C121="","",Prospects!J121)</x:f>
      </x:c>
      <x:c r="F121" s="16" t="str">
        <x:f>IF(OR(Prospects!$C121="",Prospects!M121=""),"",Prospects!M121)</x:f>
      </x:c>
      <x:c r="G121" t="str">
        <x:f>IF(Prospects!$C121="","",Prospects!Q121)</x:f>
      </x:c>
      <x:c r="H121" s="18" t="str">
        <x:f>IF(Prospects!$C121="","",Prospects!K121)</x:f>
      </x:c>
    </x:row>
    <x:row r="122">
      <x:c r="A122" t="str">
        <x:f>IF(Prospects!$C122="","",Prospects!A122)</x:f>
      </x:c>
      <x:c r="B122" t="str">
        <x:f>IF(Prospects!$C122="","",Prospects!C122)</x:f>
      </x:c>
      <x:c r="C122" t="str">
        <x:f>IF(Prospects!$C122="","",Prospects!D122)</x:f>
      </x:c>
      <x:c r="D122" t="str">
        <x:f>IF(Prospects!$C122="","",Prospects!G122)</x:f>
      </x:c>
      <x:c r="E122" t="str">
        <x:f>IF(Prospects!$C122="","",Prospects!J122)</x:f>
      </x:c>
      <x:c r="F122" s="16" t="str">
        <x:f>IF(OR(Prospects!$C122="",Prospects!M122=""),"",Prospects!M122)</x:f>
      </x:c>
      <x:c r="G122" t="str">
        <x:f>IF(Prospects!$C122="","",Prospects!Q122)</x:f>
      </x:c>
      <x:c r="H122" s="18" t="str">
        <x:f>IF(Prospects!$C122="","",Prospects!K122)</x:f>
      </x:c>
    </x:row>
    <x:row r="123">
      <x:c r="A123" t="str">
        <x:f>IF(Prospects!$C123="","",Prospects!A123)</x:f>
      </x:c>
      <x:c r="B123" t="str">
        <x:f>IF(Prospects!$C123="","",Prospects!C123)</x:f>
      </x:c>
      <x:c r="C123" t="str">
        <x:f>IF(Prospects!$C123="","",Prospects!D123)</x:f>
      </x:c>
      <x:c r="D123" t="str">
        <x:f>IF(Prospects!$C123="","",Prospects!G123)</x:f>
      </x:c>
      <x:c r="E123" t="str">
        <x:f>IF(Prospects!$C123="","",Prospects!J123)</x:f>
      </x:c>
      <x:c r="F123" s="16" t="str">
        <x:f>IF(OR(Prospects!$C123="",Prospects!M123=""),"",Prospects!M123)</x:f>
      </x:c>
      <x:c r="G123" t="str">
        <x:f>IF(Prospects!$C123="","",Prospects!Q123)</x:f>
      </x:c>
      <x:c r="H123" s="18" t="str">
        <x:f>IF(Prospects!$C123="","",Prospects!K123)</x:f>
      </x:c>
    </x:row>
    <x:row r="124">
      <x:c r="A124" t="str">
        <x:f>IF(Prospects!$C124="","",Prospects!A124)</x:f>
      </x:c>
      <x:c r="B124" t="str">
        <x:f>IF(Prospects!$C124="","",Prospects!C124)</x:f>
      </x:c>
      <x:c r="C124" t="str">
        <x:f>IF(Prospects!$C124="","",Prospects!D124)</x:f>
      </x:c>
      <x:c r="D124" t="str">
        <x:f>IF(Prospects!$C124="","",Prospects!G124)</x:f>
      </x:c>
      <x:c r="E124" t="str">
        <x:f>IF(Prospects!$C124="","",Prospects!J124)</x:f>
      </x:c>
      <x:c r="F124" s="16" t="str">
        <x:f>IF(OR(Prospects!$C124="",Prospects!M124=""),"",Prospects!M124)</x:f>
      </x:c>
      <x:c r="G124" t="str">
        <x:f>IF(Prospects!$C124="","",Prospects!Q124)</x:f>
      </x:c>
      <x:c r="H124" s="18" t="str">
        <x:f>IF(Prospects!$C124="","",Prospects!K124)</x:f>
      </x:c>
    </x:row>
    <x:row r="125">
      <x:c r="A125" t="str">
        <x:f>IF(Prospects!$C125="","",Prospects!A125)</x:f>
      </x:c>
      <x:c r="B125" t="str">
        <x:f>IF(Prospects!$C125="","",Prospects!C125)</x:f>
      </x:c>
      <x:c r="C125" t="str">
        <x:f>IF(Prospects!$C125="","",Prospects!D125)</x:f>
      </x:c>
      <x:c r="D125" t="str">
        <x:f>IF(Prospects!$C125="","",Prospects!G125)</x:f>
      </x:c>
      <x:c r="E125" t="str">
        <x:f>IF(Prospects!$C125="","",Prospects!J125)</x:f>
      </x:c>
      <x:c r="F125" s="16" t="str">
        <x:f>IF(OR(Prospects!$C125="",Prospects!M125=""),"",Prospects!M125)</x:f>
      </x:c>
      <x:c r="G125" t="str">
        <x:f>IF(Prospects!$C125="","",Prospects!Q125)</x:f>
      </x:c>
      <x:c r="H125" s="18" t="str">
        <x:f>IF(Prospects!$C125="","",Prospects!K125)</x:f>
      </x:c>
    </x:row>
    <x:row r="126">
      <x:c r="A126" t="str">
        <x:f>IF(Prospects!$C126="","",Prospects!A126)</x:f>
      </x:c>
      <x:c r="B126" t="str">
        <x:f>IF(Prospects!$C126="","",Prospects!C126)</x:f>
      </x:c>
      <x:c r="C126" t="str">
        <x:f>IF(Prospects!$C126="","",Prospects!D126)</x:f>
      </x:c>
      <x:c r="D126" t="str">
        <x:f>IF(Prospects!$C126="","",Prospects!G126)</x:f>
      </x:c>
      <x:c r="E126" t="str">
        <x:f>IF(Prospects!$C126="","",Prospects!J126)</x:f>
      </x:c>
      <x:c r="F126" s="16" t="str">
        <x:f>IF(OR(Prospects!$C126="",Prospects!M126=""),"",Prospects!M126)</x:f>
      </x:c>
      <x:c r="G126" t="str">
        <x:f>IF(Prospects!$C126="","",Prospects!Q126)</x:f>
      </x:c>
      <x:c r="H126" s="18" t="str">
        <x:f>IF(Prospects!$C126="","",Prospects!K126)</x:f>
      </x:c>
    </x:row>
    <x:row r="127">
      <x:c r="A127" t="str">
        <x:f>IF(Prospects!$C127="","",Prospects!A127)</x:f>
      </x:c>
      <x:c r="B127" t="str">
        <x:f>IF(Prospects!$C127="","",Prospects!C127)</x:f>
      </x:c>
      <x:c r="C127" t="str">
        <x:f>IF(Prospects!$C127="","",Prospects!D127)</x:f>
      </x:c>
      <x:c r="D127" t="str">
        <x:f>IF(Prospects!$C127="","",Prospects!G127)</x:f>
      </x:c>
      <x:c r="E127" t="str">
        <x:f>IF(Prospects!$C127="","",Prospects!J127)</x:f>
      </x:c>
      <x:c r="F127" s="16" t="str">
        <x:f>IF(OR(Prospects!$C127="",Prospects!M127=""),"",Prospects!M127)</x:f>
      </x:c>
      <x:c r="G127" t="str">
        <x:f>IF(Prospects!$C127="","",Prospects!Q127)</x:f>
      </x:c>
      <x:c r="H127" s="18" t="str">
        <x:f>IF(Prospects!$C127="","",Prospects!K127)</x:f>
      </x:c>
    </x:row>
    <x:row r="128">
      <x:c r="A128" t="str">
        <x:f>IF(Prospects!$C128="","",Prospects!A128)</x:f>
      </x:c>
      <x:c r="B128" t="str">
        <x:f>IF(Prospects!$C128="","",Prospects!C128)</x:f>
      </x:c>
      <x:c r="C128" t="str">
        <x:f>IF(Prospects!$C128="","",Prospects!D128)</x:f>
      </x:c>
      <x:c r="D128" t="str">
        <x:f>IF(Prospects!$C128="","",Prospects!G128)</x:f>
      </x:c>
      <x:c r="E128" t="str">
        <x:f>IF(Prospects!$C128="","",Prospects!J128)</x:f>
      </x:c>
      <x:c r="F128" s="16" t="str">
        <x:f>IF(OR(Prospects!$C128="",Prospects!M128=""),"",Prospects!M128)</x:f>
      </x:c>
      <x:c r="G128" t="str">
        <x:f>IF(Prospects!$C128="","",Prospects!Q128)</x:f>
      </x:c>
      <x:c r="H128" s="18" t="str">
        <x:f>IF(Prospects!$C128="","",Prospects!K128)</x:f>
      </x:c>
    </x:row>
    <x:row r="129">
      <x:c r="A129" t="str">
        <x:f>IF(Prospects!$C129="","",Prospects!A129)</x:f>
      </x:c>
      <x:c r="B129" t="str">
        <x:f>IF(Prospects!$C129="","",Prospects!C129)</x:f>
      </x:c>
      <x:c r="C129" t="str">
        <x:f>IF(Prospects!$C129="","",Prospects!D129)</x:f>
      </x:c>
      <x:c r="D129" t="str">
        <x:f>IF(Prospects!$C129="","",Prospects!G129)</x:f>
      </x:c>
      <x:c r="E129" t="str">
        <x:f>IF(Prospects!$C129="","",Prospects!J129)</x:f>
      </x:c>
      <x:c r="F129" s="16" t="str">
        <x:f>IF(OR(Prospects!$C129="",Prospects!M129=""),"",Prospects!M129)</x:f>
      </x:c>
      <x:c r="G129" t="str">
        <x:f>IF(Prospects!$C129="","",Prospects!Q129)</x:f>
      </x:c>
      <x:c r="H129" s="18" t="str">
        <x:f>IF(Prospects!$C129="","",Prospects!K129)</x:f>
      </x:c>
    </x:row>
    <x:row r="130">
      <x:c r="A130" t="str">
        <x:f>IF(Prospects!$C130="","",Prospects!A130)</x:f>
      </x:c>
      <x:c r="B130" t="str">
        <x:f>IF(Prospects!$C130="","",Prospects!C130)</x:f>
      </x:c>
      <x:c r="C130" t="str">
        <x:f>IF(Prospects!$C130="","",Prospects!D130)</x:f>
      </x:c>
      <x:c r="D130" t="str">
        <x:f>IF(Prospects!$C130="","",Prospects!G130)</x:f>
      </x:c>
      <x:c r="E130" t="str">
        <x:f>IF(Prospects!$C130="","",Prospects!J130)</x:f>
      </x:c>
      <x:c r="F130" s="16" t="str">
        <x:f>IF(OR(Prospects!$C130="",Prospects!M130=""),"",Prospects!M130)</x:f>
      </x:c>
      <x:c r="G130" t="str">
        <x:f>IF(Prospects!$C130="","",Prospects!Q130)</x:f>
      </x:c>
      <x:c r="H130" s="18" t="str">
        <x:f>IF(Prospects!$C130="","",Prospects!K130)</x:f>
      </x:c>
    </x:row>
    <x:row r="131">
      <x:c r="A131" t="str">
        <x:f>IF(Prospects!$C131="","",Prospects!A131)</x:f>
      </x:c>
      <x:c r="B131" t="str">
        <x:f>IF(Prospects!$C131="","",Prospects!C131)</x:f>
      </x:c>
      <x:c r="C131" t="str">
        <x:f>IF(Prospects!$C131="","",Prospects!D131)</x:f>
      </x:c>
      <x:c r="D131" t="str">
        <x:f>IF(Prospects!$C131="","",Prospects!G131)</x:f>
      </x:c>
      <x:c r="E131" t="str">
        <x:f>IF(Prospects!$C131="","",Prospects!J131)</x:f>
      </x:c>
      <x:c r="F131" s="16" t="str">
        <x:f>IF(OR(Prospects!$C131="",Prospects!M131=""),"",Prospects!M131)</x:f>
      </x:c>
      <x:c r="G131" t="str">
        <x:f>IF(Prospects!$C131="","",Prospects!Q131)</x:f>
      </x:c>
      <x:c r="H131" s="18" t="str">
        <x:f>IF(Prospects!$C131="","",Prospects!K131)</x:f>
      </x:c>
    </x:row>
    <x:row r="132">
      <x:c r="A132" t="str">
        <x:f>IF(Prospects!$C132="","",Prospects!A132)</x:f>
      </x:c>
      <x:c r="B132" t="str">
        <x:f>IF(Prospects!$C132="","",Prospects!C132)</x:f>
      </x:c>
      <x:c r="C132" t="str">
        <x:f>IF(Prospects!$C132="","",Prospects!D132)</x:f>
      </x:c>
      <x:c r="D132" t="str">
        <x:f>IF(Prospects!$C132="","",Prospects!G132)</x:f>
      </x:c>
      <x:c r="E132" t="str">
        <x:f>IF(Prospects!$C132="","",Prospects!J132)</x:f>
      </x:c>
      <x:c r="F132" s="16" t="str">
        <x:f>IF(OR(Prospects!$C132="",Prospects!M132=""),"",Prospects!M132)</x:f>
      </x:c>
      <x:c r="G132" t="str">
        <x:f>IF(Prospects!$C132="","",Prospects!Q132)</x:f>
      </x:c>
      <x:c r="H132" s="18" t="str">
        <x:f>IF(Prospects!$C132="","",Prospects!K132)</x:f>
      </x:c>
    </x:row>
    <x:row r="133">
      <x:c r="A133" t="str">
        <x:f>IF(Prospects!$C133="","",Prospects!A133)</x:f>
      </x:c>
      <x:c r="B133" t="str">
        <x:f>IF(Prospects!$C133="","",Prospects!C133)</x:f>
      </x:c>
      <x:c r="C133" t="str">
        <x:f>IF(Prospects!$C133="","",Prospects!D133)</x:f>
      </x:c>
      <x:c r="D133" t="str">
        <x:f>IF(Prospects!$C133="","",Prospects!G133)</x:f>
      </x:c>
      <x:c r="E133" t="str">
        <x:f>IF(Prospects!$C133="","",Prospects!J133)</x:f>
      </x:c>
      <x:c r="F133" s="16" t="str">
        <x:f>IF(OR(Prospects!$C133="",Prospects!M133=""),"",Prospects!M133)</x:f>
      </x:c>
      <x:c r="G133" t="str">
        <x:f>IF(Prospects!$C133="","",Prospects!Q133)</x:f>
      </x:c>
      <x:c r="H133" s="18" t="str">
        <x:f>IF(Prospects!$C133="","",Prospects!K133)</x:f>
      </x:c>
    </x:row>
    <x:row r="134">
      <x:c r="A134" t="str">
        <x:f>IF(Prospects!$C134="","",Prospects!A134)</x:f>
      </x:c>
      <x:c r="B134" t="str">
        <x:f>IF(Prospects!$C134="","",Prospects!C134)</x:f>
      </x:c>
      <x:c r="C134" t="str">
        <x:f>IF(Prospects!$C134="","",Prospects!D134)</x:f>
      </x:c>
      <x:c r="D134" t="str">
        <x:f>IF(Prospects!$C134="","",Prospects!G134)</x:f>
      </x:c>
      <x:c r="E134" t="str">
        <x:f>IF(Prospects!$C134="","",Prospects!J134)</x:f>
      </x:c>
      <x:c r="F134" s="16" t="str">
        <x:f>IF(OR(Prospects!$C134="",Prospects!M134=""),"",Prospects!M134)</x:f>
      </x:c>
      <x:c r="G134" t="str">
        <x:f>IF(Prospects!$C134="","",Prospects!Q134)</x:f>
      </x:c>
      <x:c r="H134" s="18" t="str">
        <x:f>IF(Prospects!$C134="","",Prospects!K134)</x:f>
      </x:c>
    </x:row>
    <x:row r="135">
      <x:c r="A135" t="str">
        <x:f>IF(Prospects!$C135="","",Prospects!A135)</x:f>
      </x:c>
      <x:c r="B135" t="str">
        <x:f>IF(Prospects!$C135="","",Prospects!C135)</x:f>
      </x:c>
      <x:c r="C135" t="str">
        <x:f>IF(Prospects!$C135="","",Prospects!D135)</x:f>
      </x:c>
      <x:c r="D135" t="str">
        <x:f>IF(Prospects!$C135="","",Prospects!G135)</x:f>
      </x:c>
      <x:c r="E135" t="str">
        <x:f>IF(Prospects!$C135="","",Prospects!J135)</x:f>
      </x:c>
      <x:c r="F135" s="16" t="str">
        <x:f>IF(OR(Prospects!$C135="",Prospects!M135=""),"",Prospects!M135)</x:f>
      </x:c>
      <x:c r="G135" t="str">
        <x:f>IF(Prospects!$C135="","",Prospects!Q135)</x:f>
      </x:c>
      <x:c r="H135" s="18" t="str">
        <x:f>IF(Prospects!$C135="","",Prospects!K135)</x:f>
      </x:c>
    </x:row>
    <x:row r="136">
      <x:c r="A136" t="str">
        <x:f>IF(Prospects!$C136="","",Prospects!A136)</x:f>
      </x:c>
      <x:c r="B136" t="str">
        <x:f>IF(Prospects!$C136="","",Prospects!C136)</x:f>
      </x:c>
      <x:c r="C136" t="str">
        <x:f>IF(Prospects!$C136="","",Prospects!D136)</x:f>
      </x:c>
      <x:c r="D136" t="str">
        <x:f>IF(Prospects!$C136="","",Prospects!G136)</x:f>
      </x:c>
      <x:c r="E136" t="str">
        <x:f>IF(Prospects!$C136="","",Prospects!J136)</x:f>
      </x:c>
      <x:c r="F136" s="16" t="str">
        <x:f>IF(OR(Prospects!$C136="",Prospects!M136=""),"",Prospects!M136)</x:f>
      </x:c>
      <x:c r="G136" t="str">
        <x:f>IF(Prospects!$C136="","",Prospects!Q136)</x:f>
      </x:c>
      <x:c r="H136" s="18" t="str">
        <x:f>IF(Prospects!$C136="","",Prospects!K136)</x:f>
      </x:c>
    </x:row>
    <x:row r="137">
      <x:c r="A137" t="str">
        <x:f>IF(Prospects!$C137="","",Prospects!A137)</x:f>
      </x:c>
      <x:c r="B137" t="str">
        <x:f>IF(Prospects!$C137="","",Prospects!C137)</x:f>
      </x:c>
      <x:c r="C137" t="str">
        <x:f>IF(Prospects!$C137="","",Prospects!D137)</x:f>
      </x:c>
      <x:c r="D137" t="str">
        <x:f>IF(Prospects!$C137="","",Prospects!G137)</x:f>
      </x:c>
      <x:c r="E137" t="str">
        <x:f>IF(Prospects!$C137="","",Prospects!J137)</x:f>
      </x:c>
      <x:c r="F137" s="16" t="str">
        <x:f>IF(OR(Prospects!$C137="",Prospects!M137=""),"",Prospects!M137)</x:f>
      </x:c>
      <x:c r="G137" t="str">
        <x:f>IF(Prospects!$C137="","",Prospects!Q137)</x:f>
      </x:c>
      <x:c r="H137" s="18" t="str">
        <x:f>IF(Prospects!$C137="","",Prospects!K137)</x:f>
      </x:c>
    </x:row>
    <x:row r="138">
      <x:c r="A138" t="str">
        <x:f>IF(Prospects!$C138="","",Prospects!A138)</x:f>
      </x:c>
      <x:c r="B138" t="str">
        <x:f>IF(Prospects!$C138="","",Prospects!C138)</x:f>
      </x:c>
      <x:c r="C138" t="str">
        <x:f>IF(Prospects!$C138="","",Prospects!D138)</x:f>
      </x:c>
      <x:c r="D138" t="str">
        <x:f>IF(Prospects!$C138="","",Prospects!G138)</x:f>
      </x:c>
      <x:c r="E138" t="str">
        <x:f>IF(Prospects!$C138="","",Prospects!J138)</x:f>
      </x:c>
      <x:c r="F138" s="16" t="str">
        <x:f>IF(OR(Prospects!$C138="",Prospects!M138=""),"",Prospects!M138)</x:f>
      </x:c>
      <x:c r="G138" t="str">
        <x:f>IF(Prospects!$C138="","",Prospects!Q138)</x:f>
      </x:c>
      <x:c r="H138" s="18" t="str">
        <x:f>IF(Prospects!$C138="","",Prospects!K138)</x:f>
      </x:c>
    </x:row>
    <x:row r="139">
      <x:c r="A139" t="str">
        <x:f>IF(Prospects!$C139="","",Prospects!A139)</x:f>
      </x:c>
      <x:c r="B139" t="str">
        <x:f>IF(Prospects!$C139="","",Prospects!C139)</x:f>
      </x:c>
      <x:c r="C139" t="str">
        <x:f>IF(Prospects!$C139="","",Prospects!D139)</x:f>
      </x:c>
      <x:c r="D139" t="str">
        <x:f>IF(Prospects!$C139="","",Prospects!G139)</x:f>
      </x:c>
      <x:c r="E139" t="str">
        <x:f>IF(Prospects!$C139="","",Prospects!J139)</x:f>
      </x:c>
      <x:c r="F139" s="16" t="str">
        <x:f>IF(OR(Prospects!$C139="",Prospects!M139=""),"",Prospects!M139)</x:f>
      </x:c>
      <x:c r="G139" t="str">
        <x:f>IF(Prospects!$C139="","",Prospects!Q139)</x:f>
      </x:c>
      <x:c r="H139" s="18" t="str">
        <x:f>IF(Prospects!$C139="","",Prospects!K139)</x:f>
      </x:c>
    </x:row>
    <x:row r="140">
      <x:c r="A140" t="str">
        <x:f>IF(Prospects!$C140="","",Prospects!A140)</x:f>
      </x:c>
      <x:c r="B140" t="str">
        <x:f>IF(Prospects!$C140="","",Prospects!C140)</x:f>
      </x:c>
      <x:c r="C140" t="str">
        <x:f>IF(Prospects!$C140="","",Prospects!D140)</x:f>
      </x:c>
      <x:c r="D140" t="str">
        <x:f>IF(Prospects!$C140="","",Prospects!G140)</x:f>
      </x:c>
      <x:c r="E140" t="str">
        <x:f>IF(Prospects!$C140="","",Prospects!J140)</x:f>
      </x:c>
      <x:c r="F140" s="16" t="str">
        <x:f>IF(OR(Prospects!$C140="",Prospects!M140=""),"",Prospects!M140)</x:f>
      </x:c>
      <x:c r="G140" t="str">
        <x:f>IF(Prospects!$C140="","",Prospects!Q140)</x:f>
      </x:c>
      <x:c r="H140" s="18" t="str">
        <x:f>IF(Prospects!$C140="","",Prospects!K140)</x:f>
      </x:c>
    </x:row>
    <x:row r="141">
      <x:c r="A141" t="str">
        <x:f>IF(Prospects!$C141="","",Prospects!A141)</x:f>
      </x:c>
      <x:c r="B141" t="str">
        <x:f>IF(Prospects!$C141="","",Prospects!C141)</x:f>
      </x:c>
      <x:c r="C141" t="str">
        <x:f>IF(Prospects!$C141="","",Prospects!D141)</x:f>
      </x:c>
      <x:c r="D141" t="str">
        <x:f>IF(Prospects!$C141="","",Prospects!G141)</x:f>
      </x:c>
      <x:c r="E141" t="str">
        <x:f>IF(Prospects!$C141="","",Prospects!J141)</x:f>
      </x:c>
      <x:c r="F141" s="16" t="str">
        <x:f>IF(OR(Prospects!$C141="",Prospects!M141=""),"",Prospects!M141)</x:f>
      </x:c>
      <x:c r="G141" t="str">
        <x:f>IF(Prospects!$C141="","",Prospects!Q141)</x:f>
      </x:c>
      <x:c r="H141" s="18" t="str">
        <x:f>IF(Prospects!$C141="","",Prospects!K141)</x:f>
      </x:c>
    </x:row>
    <x:row r="142">
      <x:c r="A142" t="str">
        <x:f>IF(Prospects!$C142="","",Prospects!A142)</x:f>
      </x:c>
      <x:c r="B142" t="str">
        <x:f>IF(Prospects!$C142="","",Prospects!C142)</x:f>
      </x:c>
      <x:c r="C142" t="str">
        <x:f>IF(Prospects!$C142="","",Prospects!D142)</x:f>
      </x:c>
      <x:c r="D142" t="str">
        <x:f>IF(Prospects!$C142="","",Prospects!G142)</x:f>
      </x:c>
      <x:c r="E142" t="str">
        <x:f>IF(Prospects!$C142="","",Prospects!J142)</x:f>
      </x:c>
      <x:c r="F142" s="16" t="str">
        <x:f>IF(OR(Prospects!$C142="",Prospects!M142=""),"",Prospects!M142)</x:f>
      </x:c>
      <x:c r="G142" t="str">
        <x:f>IF(Prospects!$C142="","",Prospects!Q142)</x:f>
      </x:c>
      <x:c r="H142" s="18" t="str">
        <x:f>IF(Prospects!$C142="","",Prospects!K142)</x:f>
      </x:c>
    </x:row>
    <x:row r="143">
      <x:c r="A143" t="str">
        <x:f>IF(Prospects!$C143="","",Prospects!A143)</x:f>
      </x:c>
      <x:c r="B143" t="str">
        <x:f>IF(Prospects!$C143="","",Prospects!C143)</x:f>
      </x:c>
      <x:c r="C143" t="str">
        <x:f>IF(Prospects!$C143="","",Prospects!D143)</x:f>
      </x:c>
      <x:c r="D143" t="str">
        <x:f>IF(Prospects!$C143="","",Prospects!G143)</x:f>
      </x:c>
      <x:c r="E143" t="str">
        <x:f>IF(Prospects!$C143="","",Prospects!J143)</x:f>
      </x:c>
      <x:c r="F143" s="16" t="str">
        <x:f>IF(OR(Prospects!$C143="",Prospects!M143=""),"",Prospects!M143)</x:f>
      </x:c>
      <x:c r="G143" t="str">
        <x:f>IF(Prospects!$C143="","",Prospects!Q143)</x:f>
      </x:c>
      <x:c r="H143" s="18" t="str">
        <x:f>IF(Prospects!$C143="","",Prospects!K143)</x:f>
      </x:c>
    </x:row>
    <x:row r="144">
      <x:c r="A144" t="str">
        <x:f>IF(Prospects!$C144="","",Prospects!A144)</x:f>
      </x:c>
      <x:c r="B144" t="str">
        <x:f>IF(Prospects!$C144="","",Prospects!C144)</x:f>
      </x:c>
      <x:c r="C144" t="str">
        <x:f>IF(Prospects!$C144="","",Prospects!D144)</x:f>
      </x:c>
      <x:c r="D144" t="str">
        <x:f>IF(Prospects!$C144="","",Prospects!G144)</x:f>
      </x:c>
      <x:c r="E144" t="str">
        <x:f>IF(Prospects!$C144="","",Prospects!J144)</x:f>
      </x:c>
      <x:c r="F144" s="16" t="str">
        <x:f>IF(OR(Prospects!$C144="",Prospects!M144=""),"",Prospects!M144)</x:f>
      </x:c>
      <x:c r="G144" t="str">
        <x:f>IF(Prospects!$C144="","",Prospects!Q144)</x:f>
      </x:c>
      <x:c r="H144" s="18" t="str">
        <x:f>IF(Prospects!$C144="","",Prospects!K144)</x:f>
      </x:c>
    </x:row>
    <x:row r="145">
      <x:c r="A145" t="str">
        <x:f>IF(Prospects!$C145="","",Prospects!A145)</x:f>
      </x:c>
      <x:c r="B145" t="str">
        <x:f>IF(Prospects!$C145="","",Prospects!C145)</x:f>
      </x:c>
      <x:c r="C145" t="str">
        <x:f>IF(Prospects!$C145="","",Prospects!D145)</x:f>
      </x:c>
      <x:c r="D145" t="str">
        <x:f>IF(Prospects!$C145="","",Prospects!G145)</x:f>
      </x:c>
      <x:c r="E145" t="str">
        <x:f>IF(Prospects!$C145="","",Prospects!J145)</x:f>
      </x:c>
      <x:c r="F145" s="16" t="str">
        <x:f>IF(OR(Prospects!$C145="",Prospects!M145=""),"",Prospects!M145)</x:f>
      </x:c>
      <x:c r="G145" t="str">
        <x:f>IF(Prospects!$C145="","",Prospects!Q145)</x:f>
      </x:c>
      <x:c r="H145" s="18" t="str">
        <x:f>IF(Prospects!$C145="","",Prospects!K145)</x:f>
      </x:c>
    </x:row>
    <x:row r="146">
      <x:c r="A146" t="str">
        <x:f>IF(Prospects!$C146="","",Prospects!A146)</x:f>
      </x:c>
      <x:c r="B146" t="str">
        <x:f>IF(Prospects!$C146="","",Prospects!C146)</x:f>
      </x:c>
      <x:c r="C146" t="str">
        <x:f>IF(Prospects!$C146="","",Prospects!D146)</x:f>
      </x:c>
      <x:c r="D146" t="str">
        <x:f>IF(Prospects!$C146="","",Prospects!G146)</x:f>
      </x:c>
      <x:c r="E146" t="str">
        <x:f>IF(Prospects!$C146="","",Prospects!J146)</x:f>
      </x:c>
      <x:c r="F146" s="16" t="str">
        <x:f>IF(OR(Prospects!$C146="",Prospects!M146=""),"",Prospects!M146)</x:f>
      </x:c>
      <x:c r="G146" t="str">
        <x:f>IF(Prospects!$C146="","",Prospects!Q146)</x:f>
      </x:c>
      <x:c r="H146" s="18" t="str">
        <x:f>IF(Prospects!$C146="","",Prospects!K146)</x:f>
      </x:c>
    </x:row>
    <x:row r="147">
      <x:c r="A147" t="str">
        <x:f>IF(Prospects!$C147="","",Prospects!A147)</x:f>
      </x:c>
      <x:c r="B147" t="str">
        <x:f>IF(Prospects!$C147="","",Prospects!C147)</x:f>
      </x:c>
      <x:c r="C147" t="str">
        <x:f>IF(Prospects!$C147="","",Prospects!D147)</x:f>
      </x:c>
      <x:c r="D147" t="str">
        <x:f>IF(Prospects!$C147="","",Prospects!G147)</x:f>
      </x:c>
      <x:c r="E147" t="str">
        <x:f>IF(Prospects!$C147="","",Prospects!J147)</x:f>
      </x:c>
      <x:c r="F147" s="16" t="str">
        <x:f>IF(OR(Prospects!$C147="",Prospects!M147=""),"",Prospects!M147)</x:f>
      </x:c>
      <x:c r="G147" t="str">
        <x:f>IF(Prospects!$C147="","",Prospects!Q147)</x:f>
      </x:c>
      <x:c r="H147" s="18" t="str">
        <x:f>IF(Prospects!$C147="","",Prospects!K147)</x:f>
      </x:c>
    </x:row>
    <x:row r="148">
      <x:c r="A148" t="str">
        <x:f>IF(Prospects!$C148="","",Prospects!A148)</x:f>
      </x:c>
      <x:c r="B148" t="str">
        <x:f>IF(Prospects!$C148="","",Prospects!C148)</x:f>
      </x:c>
      <x:c r="C148" t="str">
        <x:f>IF(Prospects!$C148="","",Prospects!D148)</x:f>
      </x:c>
      <x:c r="D148" t="str">
        <x:f>IF(Prospects!$C148="","",Prospects!G148)</x:f>
      </x:c>
      <x:c r="E148" t="str">
        <x:f>IF(Prospects!$C148="","",Prospects!J148)</x:f>
      </x:c>
      <x:c r="F148" s="16" t="str">
        <x:f>IF(OR(Prospects!$C148="",Prospects!M148=""),"",Prospects!M148)</x:f>
      </x:c>
      <x:c r="G148" t="str">
        <x:f>IF(Prospects!$C148="","",Prospects!Q148)</x:f>
      </x:c>
      <x:c r="H148" s="18" t="str">
        <x:f>IF(Prospects!$C148="","",Prospects!K148)</x:f>
      </x:c>
    </x:row>
    <x:row r="149">
      <x:c r="A149" t="str">
        <x:f>IF(Prospects!$C149="","",Prospects!A149)</x:f>
      </x:c>
      <x:c r="B149" t="str">
        <x:f>IF(Prospects!$C149="","",Prospects!C149)</x:f>
      </x:c>
      <x:c r="C149" t="str">
        <x:f>IF(Prospects!$C149="","",Prospects!D149)</x:f>
      </x:c>
      <x:c r="D149" t="str">
        <x:f>IF(Prospects!$C149="","",Prospects!G149)</x:f>
      </x:c>
      <x:c r="E149" t="str">
        <x:f>IF(Prospects!$C149="","",Prospects!J149)</x:f>
      </x:c>
      <x:c r="F149" s="16" t="str">
        <x:f>IF(OR(Prospects!$C149="",Prospects!M149=""),"",Prospects!M149)</x:f>
      </x:c>
      <x:c r="G149" t="str">
        <x:f>IF(Prospects!$C149="","",Prospects!Q149)</x:f>
      </x:c>
      <x:c r="H149" s="18" t="str">
        <x:f>IF(Prospects!$C149="","",Prospects!K149)</x:f>
      </x:c>
    </x:row>
    <x:row r="150">
      <x:c r="A150" t="str">
        <x:f>IF(Prospects!$C150="","",Prospects!A150)</x:f>
      </x:c>
      <x:c r="B150" t="str">
        <x:f>IF(Prospects!$C150="","",Prospects!C150)</x:f>
      </x:c>
      <x:c r="C150" t="str">
        <x:f>IF(Prospects!$C150="","",Prospects!D150)</x:f>
      </x:c>
      <x:c r="D150" t="str">
        <x:f>IF(Prospects!$C150="","",Prospects!G150)</x:f>
      </x:c>
      <x:c r="E150" t="str">
        <x:f>IF(Prospects!$C150="","",Prospects!J150)</x:f>
      </x:c>
      <x:c r="F150" s="16" t="str">
        <x:f>IF(OR(Prospects!$C150="",Prospects!M150=""),"",Prospects!M150)</x:f>
      </x:c>
      <x:c r="G150" t="str">
        <x:f>IF(Prospects!$C150="","",Prospects!Q150)</x:f>
      </x:c>
      <x:c r="H150" s="18" t="str">
        <x:f>IF(Prospects!$C150="","",Prospects!K150)</x:f>
      </x:c>
    </x:row>
    <x:row r="151">
      <x:c r="A151" t="str">
        <x:f>IF(Prospects!$C151="","",Prospects!A151)</x:f>
      </x:c>
      <x:c r="B151" t="str">
        <x:f>IF(Prospects!$C151="","",Prospects!C151)</x:f>
      </x:c>
      <x:c r="C151" t="str">
        <x:f>IF(Prospects!$C151="","",Prospects!D151)</x:f>
      </x:c>
      <x:c r="D151" t="str">
        <x:f>IF(Prospects!$C151="","",Prospects!G151)</x:f>
      </x:c>
      <x:c r="E151" t="str">
        <x:f>IF(Prospects!$C151="","",Prospects!J151)</x:f>
      </x:c>
      <x:c r="F151" s="16" t="str">
        <x:f>IF(OR(Prospects!$C151="",Prospects!M151=""),"",Prospects!M151)</x:f>
      </x:c>
      <x:c r="G151" t="str">
        <x:f>IF(Prospects!$C151="","",Prospects!Q151)</x:f>
      </x:c>
      <x:c r="H151" s="18" t="str">
        <x:f>IF(Prospects!$C151="","",Prospects!K151)</x:f>
      </x:c>
    </x:row>
    <x:row r="152">
      <x:c r="A152" t="str">
        <x:f>IF(Prospects!$C152="","",Prospects!A152)</x:f>
      </x:c>
      <x:c r="B152" t="str">
        <x:f>IF(Prospects!$C152="","",Prospects!C152)</x:f>
      </x:c>
      <x:c r="C152" t="str">
        <x:f>IF(Prospects!$C152="","",Prospects!D152)</x:f>
      </x:c>
      <x:c r="D152" t="str">
        <x:f>IF(Prospects!$C152="","",Prospects!G152)</x:f>
      </x:c>
      <x:c r="E152" t="str">
        <x:f>IF(Prospects!$C152="","",Prospects!J152)</x:f>
      </x:c>
      <x:c r="F152" s="16" t="str">
        <x:f>IF(OR(Prospects!$C152="",Prospects!M152=""),"",Prospects!M152)</x:f>
      </x:c>
      <x:c r="G152" t="str">
        <x:f>IF(Prospects!$C152="","",Prospects!Q152)</x:f>
      </x:c>
      <x:c r="H152" s="18" t="str">
        <x:f>IF(Prospects!$C152="","",Prospects!K152)</x:f>
      </x:c>
    </x:row>
    <x:row r="153">
      <x:c r="A153" t="str">
        <x:f>IF(Prospects!$C153="","",Prospects!A153)</x:f>
      </x:c>
      <x:c r="B153" t="str">
        <x:f>IF(Prospects!$C153="","",Prospects!C153)</x:f>
      </x:c>
      <x:c r="C153" t="str">
        <x:f>IF(Prospects!$C153="","",Prospects!D153)</x:f>
      </x:c>
      <x:c r="D153" t="str">
        <x:f>IF(Prospects!$C153="","",Prospects!G153)</x:f>
      </x:c>
      <x:c r="E153" t="str">
        <x:f>IF(Prospects!$C153="","",Prospects!J153)</x:f>
      </x:c>
      <x:c r="F153" s="16" t="str">
        <x:f>IF(OR(Prospects!$C153="",Prospects!M153=""),"",Prospects!M153)</x:f>
      </x:c>
      <x:c r="G153" t="str">
        <x:f>IF(Prospects!$C153="","",Prospects!Q153)</x:f>
      </x:c>
      <x:c r="H153" s="18" t="str">
        <x:f>IF(Prospects!$C153="","",Prospects!K153)</x:f>
      </x:c>
    </x:row>
    <x:row r="154">
      <x:c r="A154" t="str">
        <x:f>IF(Prospects!$C154="","",Prospects!A154)</x:f>
      </x:c>
      <x:c r="B154" t="str">
        <x:f>IF(Prospects!$C154="","",Prospects!C154)</x:f>
      </x:c>
      <x:c r="C154" t="str">
        <x:f>IF(Prospects!$C154="","",Prospects!D154)</x:f>
      </x:c>
      <x:c r="D154" t="str">
        <x:f>IF(Prospects!$C154="","",Prospects!G154)</x:f>
      </x:c>
      <x:c r="E154" t="str">
        <x:f>IF(Prospects!$C154="","",Prospects!J154)</x:f>
      </x:c>
      <x:c r="F154" s="16" t="str">
        <x:f>IF(OR(Prospects!$C154="",Prospects!M154=""),"",Prospects!M154)</x:f>
      </x:c>
      <x:c r="G154" t="str">
        <x:f>IF(Prospects!$C154="","",Prospects!Q154)</x:f>
      </x:c>
      <x:c r="H154" s="18" t="str">
        <x:f>IF(Prospects!$C154="","",Prospects!K154)</x:f>
      </x:c>
    </x:row>
    <x:row r="155">
      <x:c r="A155" t="str">
        <x:f>IF(Prospects!$C155="","",Prospects!A155)</x:f>
      </x:c>
      <x:c r="B155" t="str">
        <x:f>IF(Prospects!$C155="","",Prospects!C155)</x:f>
      </x:c>
      <x:c r="C155" t="str">
        <x:f>IF(Prospects!$C155="","",Prospects!D155)</x:f>
      </x:c>
      <x:c r="D155" t="str">
        <x:f>IF(Prospects!$C155="","",Prospects!G155)</x:f>
      </x:c>
      <x:c r="E155" t="str">
        <x:f>IF(Prospects!$C155="","",Prospects!J155)</x:f>
      </x:c>
      <x:c r="F155" s="16" t="str">
        <x:f>IF(OR(Prospects!$C155="",Prospects!M155=""),"",Prospects!M155)</x:f>
      </x:c>
      <x:c r="G155" t="str">
        <x:f>IF(Prospects!$C155="","",Prospects!Q155)</x:f>
      </x:c>
      <x:c r="H155" s="18" t="str">
        <x:f>IF(Prospects!$C155="","",Prospects!K155)</x:f>
      </x:c>
    </x:row>
    <x:row r="156">
      <x:c r="A156" t="str">
        <x:f>IF(Prospects!$C156="","",Prospects!A156)</x:f>
      </x:c>
      <x:c r="B156" t="str">
        <x:f>IF(Prospects!$C156="","",Prospects!C156)</x:f>
      </x:c>
      <x:c r="C156" t="str">
        <x:f>IF(Prospects!$C156="","",Prospects!D156)</x:f>
      </x:c>
      <x:c r="D156" t="str">
        <x:f>IF(Prospects!$C156="","",Prospects!G156)</x:f>
      </x:c>
      <x:c r="E156" t="str">
        <x:f>IF(Prospects!$C156="","",Prospects!J156)</x:f>
      </x:c>
      <x:c r="F156" s="16" t="str">
        <x:f>IF(OR(Prospects!$C156="",Prospects!M156=""),"",Prospects!M156)</x:f>
      </x:c>
      <x:c r="G156" t="str">
        <x:f>IF(Prospects!$C156="","",Prospects!Q156)</x:f>
      </x:c>
      <x:c r="H156" s="18" t="str">
        <x:f>IF(Prospects!$C156="","",Prospects!K156)</x:f>
      </x:c>
    </x:row>
    <x:row r="157">
      <x:c r="A157" t="str">
        <x:f>IF(Prospects!$C157="","",Prospects!A157)</x:f>
      </x:c>
      <x:c r="B157" t="str">
        <x:f>IF(Prospects!$C157="","",Prospects!C157)</x:f>
      </x:c>
      <x:c r="C157" t="str">
        <x:f>IF(Prospects!$C157="","",Prospects!D157)</x:f>
      </x:c>
      <x:c r="D157" t="str">
        <x:f>IF(Prospects!$C157="","",Prospects!G157)</x:f>
      </x:c>
      <x:c r="E157" t="str">
        <x:f>IF(Prospects!$C157="","",Prospects!J157)</x:f>
      </x:c>
      <x:c r="F157" s="16" t="str">
        <x:f>IF(OR(Prospects!$C157="",Prospects!M157=""),"",Prospects!M157)</x:f>
      </x:c>
      <x:c r="G157" t="str">
        <x:f>IF(Prospects!$C157="","",Prospects!Q157)</x:f>
      </x:c>
      <x:c r="H157" s="18" t="str">
        <x:f>IF(Prospects!$C157="","",Prospects!K157)</x:f>
      </x:c>
    </x:row>
    <x:row r="158">
      <x:c r="A158" t="str">
        <x:f>IF(Prospects!$C158="","",Prospects!A158)</x:f>
      </x:c>
      <x:c r="B158" t="str">
        <x:f>IF(Prospects!$C158="","",Prospects!C158)</x:f>
      </x:c>
      <x:c r="C158" t="str">
        <x:f>IF(Prospects!$C158="","",Prospects!D158)</x:f>
      </x:c>
      <x:c r="D158" t="str">
        <x:f>IF(Prospects!$C158="","",Prospects!G158)</x:f>
      </x:c>
      <x:c r="E158" t="str">
        <x:f>IF(Prospects!$C158="","",Prospects!J158)</x:f>
      </x:c>
      <x:c r="F158" s="16" t="str">
        <x:f>IF(OR(Prospects!$C158="",Prospects!M158=""),"",Prospects!M158)</x:f>
      </x:c>
      <x:c r="G158" t="str">
        <x:f>IF(Prospects!$C158="","",Prospects!Q158)</x:f>
      </x:c>
      <x:c r="H158" s="18" t="str">
        <x:f>IF(Prospects!$C158="","",Prospects!K158)</x:f>
      </x:c>
    </x:row>
    <x:row r="159">
      <x:c r="A159" t="str">
        <x:f>IF(Prospects!$C159="","",Prospects!A159)</x:f>
      </x:c>
      <x:c r="B159" t="str">
        <x:f>IF(Prospects!$C159="","",Prospects!C159)</x:f>
      </x:c>
      <x:c r="C159" t="str">
        <x:f>IF(Prospects!$C159="","",Prospects!D159)</x:f>
      </x:c>
      <x:c r="D159" t="str">
        <x:f>IF(Prospects!$C159="","",Prospects!G159)</x:f>
      </x:c>
      <x:c r="E159" t="str">
        <x:f>IF(Prospects!$C159="","",Prospects!J159)</x:f>
      </x:c>
      <x:c r="F159" s="16" t="str">
        <x:f>IF(OR(Prospects!$C159="",Prospects!M159=""),"",Prospects!M159)</x:f>
      </x:c>
      <x:c r="G159" t="str">
        <x:f>IF(Prospects!$C159="","",Prospects!Q159)</x:f>
      </x:c>
      <x:c r="H159" s="18" t="str">
        <x:f>IF(Prospects!$C159="","",Prospects!K159)</x:f>
      </x:c>
    </x:row>
    <x:row r="160">
      <x:c r="A160" t="str">
        <x:f>IF(Prospects!$C160="","",Prospects!A160)</x:f>
      </x:c>
      <x:c r="B160" t="str">
        <x:f>IF(Prospects!$C160="","",Prospects!C160)</x:f>
      </x:c>
      <x:c r="C160" t="str">
        <x:f>IF(Prospects!$C160="","",Prospects!D160)</x:f>
      </x:c>
      <x:c r="D160" t="str">
        <x:f>IF(Prospects!$C160="","",Prospects!G160)</x:f>
      </x:c>
      <x:c r="E160" t="str">
        <x:f>IF(Prospects!$C160="","",Prospects!J160)</x:f>
      </x:c>
      <x:c r="F160" s="16" t="str">
        <x:f>IF(OR(Prospects!$C160="",Prospects!M160=""),"",Prospects!M160)</x:f>
      </x:c>
      <x:c r="G160" t="str">
        <x:f>IF(Prospects!$C160="","",Prospects!Q160)</x:f>
      </x:c>
      <x:c r="H160" s="18" t="str">
        <x:f>IF(Prospects!$C160="","",Prospects!K160)</x:f>
      </x:c>
    </x:row>
    <x:row r="161">
      <x:c r="A161" t="str">
        <x:f>IF(Prospects!$C161="","",Prospects!A161)</x:f>
      </x:c>
      <x:c r="B161" t="str">
        <x:f>IF(Prospects!$C161="","",Prospects!C161)</x:f>
      </x:c>
      <x:c r="C161" t="str">
        <x:f>IF(Prospects!$C161="","",Prospects!D161)</x:f>
      </x:c>
      <x:c r="D161" t="str">
        <x:f>IF(Prospects!$C161="","",Prospects!G161)</x:f>
      </x:c>
      <x:c r="E161" t="str">
        <x:f>IF(Prospects!$C161="","",Prospects!J161)</x:f>
      </x:c>
      <x:c r="F161" s="16" t="str">
        <x:f>IF(OR(Prospects!$C161="",Prospects!M161=""),"",Prospects!M161)</x:f>
      </x:c>
      <x:c r="G161" t="str">
        <x:f>IF(Prospects!$C161="","",Prospects!Q161)</x:f>
      </x:c>
      <x:c r="H161" s="18" t="str">
        <x:f>IF(Prospects!$C161="","",Prospects!K161)</x:f>
      </x:c>
    </x:row>
    <x:row r="162">
      <x:c r="A162" t="str">
        <x:f>IF(Prospects!$C162="","",Prospects!A162)</x:f>
      </x:c>
      <x:c r="B162" t="str">
        <x:f>IF(Prospects!$C162="","",Prospects!C162)</x:f>
      </x:c>
      <x:c r="C162" t="str">
        <x:f>IF(Prospects!$C162="","",Prospects!D162)</x:f>
      </x:c>
      <x:c r="D162" t="str">
        <x:f>IF(Prospects!$C162="","",Prospects!G162)</x:f>
      </x:c>
      <x:c r="E162" t="str">
        <x:f>IF(Prospects!$C162="","",Prospects!J162)</x:f>
      </x:c>
      <x:c r="F162" s="16" t="str">
        <x:f>IF(OR(Prospects!$C162="",Prospects!M162=""),"",Prospects!M162)</x:f>
      </x:c>
      <x:c r="G162" t="str">
        <x:f>IF(Prospects!$C162="","",Prospects!Q162)</x:f>
      </x:c>
      <x:c r="H162" s="18" t="str">
        <x:f>IF(Prospects!$C162="","",Prospects!K162)</x:f>
      </x:c>
    </x:row>
    <x:row r="163">
      <x:c r="A163" t="str">
        <x:f>IF(Prospects!$C163="","",Prospects!A163)</x:f>
      </x:c>
      <x:c r="B163" t="str">
        <x:f>IF(Prospects!$C163="","",Prospects!C163)</x:f>
      </x:c>
      <x:c r="C163" t="str">
        <x:f>IF(Prospects!$C163="","",Prospects!D163)</x:f>
      </x:c>
      <x:c r="D163" t="str">
        <x:f>IF(Prospects!$C163="","",Prospects!G163)</x:f>
      </x:c>
      <x:c r="E163" t="str">
        <x:f>IF(Prospects!$C163="","",Prospects!J163)</x:f>
      </x:c>
      <x:c r="F163" s="16" t="str">
        <x:f>IF(OR(Prospects!$C163="",Prospects!M163=""),"",Prospects!M163)</x:f>
      </x:c>
      <x:c r="G163" t="str">
        <x:f>IF(Prospects!$C163="","",Prospects!Q163)</x:f>
      </x:c>
      <x:c r="H163" s="18" t="str">
        <x:f>IF(Prospects!$C163="","",Prospects!K163)</x:f>
      </x:c>
    </x:row>
    <x:row r="164">
      <x:c r="A164" t="str">
        <x:f>IF(Prospects!$C164="","",Prospects!A164)</x:f>
      </x:c>
      <x:c r="B164" t="str">
        <x:f>IF(Prospects!$C164="","",Prospects!C164)</x:f>
      </x:c>
      <x:c r="C164" t="str">
        <x:f>IF(Prospects!$C164="","",Prospects!D164)</x:f>
      </x:c>
      <x:c r="D164" t="str">
        <x:f>IF(Prospects!$C164="","",Prospects!G164)</x:f>
      </x:c>
      <x:c r="E164" t="str">
        <x:f>IF(Prospects!$C164="","",Prospects!J164)</x:f>
      </x:c>
      <x:c r="F164" s="16" t="str">
        <x:f>IF(OR(Prospects!$C164="",Prospects!M164=""),"",Prospects!M164)</x:f>
      </x:c>
      <x:c r="G164" t="str">
        <x:f>IF(Prospects!$C164="","",Prospects!Q164)</x:f>
      </x:c>
      <x:c r="H164" s="18" t="str">
        <x:f>IF(Prospects!$C164="","",Prospects!K164)</x:f>
      </x:c>
    </x:row>
    <x:row r="165">
      <x:c r="A165" t="str">
        <x:f>IF(Prospects!$C165="","",Prospects!A165)</x:f>
      </x:c>
      <x:c r="B165" t="str">
        <x:f>IF(Prospects!$C165="","",Prospects!C165)</x:f>
      </x:c>
      <x:c r="C165" t="str">
        <x:f>IF(Prospects!$C165="","",Prospects!D165)</x:f>
      </x:c>
      <x:c r="D165" t="str">
        <x:f>IF(Prospects!$C165="","",Prospects!G165)</x:f>
      </x:c>
      <x:c r="E165" t="str">
        <x:f>IF(Prospects!$C165="","",Prospects!J165)</x:f>
      </x:c>
      <x:c r="F165" s="16" t="str">
        <x:f>IF(OR(Prospects!$C165="",Prospects!M165=""),"",Prospects!M165)</x:f>
      </x:c>
      <x:c r="G165" t="str">
        <x:f>IF(Prospects!$C165="","",Prospects!Q165)</x:f>
      </x:c>
      <x:c r="H165" s="18" t="str">
        <x:f>IF(Prospects!$C165="","",Prospects!K165)</x:f>
      </x:c>
    </x:row>
    <x:row r="166">
      <x:c r="A166" t="str">
        <x:f>IF(Prospects!$C166="","",Prospects!A166)</x:f>
      </x:c>
      <x:c r="B166" t="str">
        <x:f>IF(Prospects!$C166="","",Prospects!C166)</x:f>
      </x:c>
      <x:c r="C166" t="str">
        <x:f>IF(Prospects!$C166="","",Prospects!D166)</x:f>
      </x:c>
      <x:c r="D166" t="str">
        <x:f>IF(Prospects!$C166="","",Prospects!G166)</x:f>
      </x:c>
      <x:c r="E166" t="str">
        <x:f>IF(Prospects!$C166="","",Prospects!J166)</x:f>
      </x:c>
      <x:c r="F166" s="16" t="str">
        <x:f>IF(OR(Prospects!$C166="",Prospects!M166=""),"",Prospects!M166)</x:f>
      </x:c>
      <x:c r="G166" t="str">
        <x:f>IF(Prospects!$C166="","",Prospects!Q166)</x:f>
      </x:c>
      <x:c r="H166" s="18" t="str">
        <x:f>IF(Prospects!$C166="","",Prospects!K166)</x:f>
      </x:c>
    </x:row>
    <x:row r="167">
      <x:c r="A167" t="str">
        <x:f>IF(Prospects!$C167="","",Prospects!A167)</x:f>
      </x:c>
      <x:c r="B167" t="str">
        <x:f>IF(Prospects!$C167="","",Prospects!C167)</x:f>
      </x:c>
      <x:c r="C167" t="str">
        <x:f>IF(Prospects!$C167="","",Prospects!D167)</x:f>
      </x:c>
      <x:c r="D167" t="str">
        <x:f>IF(Prospects!$C167="","",Prospects!G167)</x:f>
      </x:c>
      <x:c r="E167" t="str">
        <x:f>IF(Prospects!$C167="","",Prospects!J167)</x:f>
      </x:c>
      <x:c r="F167" s="16" t="str">
        <x:f>IF(OR(Prospects!$C167="",Prospects!M167=""),"",Prospects!M167)</x:f>
      </x:c>
      <x:c r="G167" t="str">
        <x:f>IF(Prospects!$C167="","",Prospects!Q167)</x:f>
      </x:c>
      <x:c r="H167" s="18" t="str">
        <x:f>IF(Prospects!$C167="","",Prospects!K167)</x:f>
      </x:c>
    </x:row>
    <x:row r="168">
      <x:c r="A168" t="str">
        <x:f>IF(Prospects!$C168="","",Prospects!A168)</x:f>
      </x:c>
      <x:c r="B168" t="str">
        <x:f>IF(Prospects!$C168="","",Prospects!C168)</x:f>
      </x:c>
      <x:c r="C168" t="str">
        <x:f>IF(Prospects!$C168="","",Prospects!D168)</x:f>
      </x:c>
      <x:c r="D168" t="str">
        <x:f>IF(Prospects!$C168="","",Prospects!G168)</x:f>
      </x:c>
      <x:c r="E168" t="str">
        <x:f>IF(Prospects!$C168="","",Prospects!J168)</x:f>
      </x:c>
      <x:c r="F168" s="16" t="str">
        <x:f>IF(OR(Prospects!$C168="",Prospects!M168=""),"",Prospects!M168)</x:f>
      </x:c>
      <x:c r="G168" t="str">
        <x:f>IF(Prospects!$C168="","",Prospects!Q168)</x:f>
      </x:c>
      <x:c r="H168" s="18" t="str">
        <x:f>IF(Prospects!$C168="","",Prospects!K168)</x:f>
      </x:c>
    </x:row>
    <x:row r="169">
      <x:c r="A169" t="str">
        <x:f>IF(Prospects!$C169="","",Prospects!A169)</x:f>
      </x:c>
      <x:c r="B169" t="str">
        <x:f>IF(Prospects!$C169="","",Prospects!C169)</x:f>
      </x:c>
      <x:c r="C169" t="str">
        <x:f>IF(Prospects!$C169="","",Prospects!D169)</x:f>
      </x:c>
      <x:c r="D169" t="str">
        <x:f>IF(Prospects!$C169="","",Prospects!G169)</x:f>
      </x:c>
      <x:c r="E169" t="str">
        <x:f>IF(Prospects!$C169="","",Prospects!J169)</x:f>
      </x:c>
      <x:c r="F169" s="16" t="str">
        <x:f>IF(OR(Prospects!$C169="",Prospects!M169=""),"",Prospects!M169)</x:f>
      </x:c>
      <x:c r="G169" t="str">
        <x:f>IF(Prospects!$C169="","",Prospects!Q169)</x:f>
      </x:c>
      <x:c r="H169" s="18" t="str">
        <x:f>IF(Prospects!$C169="","",Prospects!K169)</x:f>
      </x:c>
    </x:row>
    <x:row r="170">
      <x:c r="A170" t="str">
        <x:f>IF(Prospects!$C170="","",Prospects!A170)</x:f>
      </x:c>
      <x:c r="B170" t="str">
        <x:f>IF(Prospects!$C170="","",Prospects!C170)</x:f>
      </x:c>
      <x:c r="C170" t="str">
        <x:f>IF(Prospects!$C170="","",Prospects!D170)</x:f>
      </x:c>
      <x:c r="D170" t="str">
        <x:f>IF(Prospects!$C170="","",Prospects!G170)</x:f>
      </x:c>
      <x:c r="E170" t="str">
        <x:f>IF(Prospects!$C170="","",Prospects!J170)</x:f>
      </x:c>
      <x:c r="F170" s="16" t="str">
        <x:f>IF(OR(Prospects!$C170="",Prospects!M170=""),"",Prospects!M170)</x:f>
      </x:c>
      <x:c r="G170" t="str">
        <x:f>IF(Prospects!$C170="","",Prospects!Q170)</x:f>
      </x:c>
      <x:c r="H170" s="18" t="str">
        <x:f>IF(Prospects!$C170="","",Prospects!K170)</x:f>
      </x:c>
    </x:row>
    <x:row r="171">
      <x:c r="A171" t="str">
        <x:f>IF(Prospects!$C171="","",Prospects!A171)</x:f>
      </x:c>
      <x:c r="B171" t="str">
        <x:f>IF(Prospects!$C171="","",Prospects!C171)</x:f>
      </x:c>
      <x:c r="C171" t="str">
        <x:f>IF(Prospects!$C171="","",Prospects!D171)</x:f>
      </x:c>
      <x:c r="D171" t="str">
        <x:f>IF(Prospects!$C171="","",Prospects!G171)</x:f>
      </x:c>
      <x:c r="E171" t="str">
        <x:f>IF(Prospects!$C171="","",Prospects!J171)</x:f>
      </x:c>
      <x:c r="F171" s="16" t="str">
        <x:f>IF(OR(Prospects!$C171="",Prospects!M171=""),"",Prospects!M171)</x:f>
      </x:c>
      <x:c r="G171" t="str">
        <x:f>IF(Prospects!$C171="","",Prospects!Q171)</x:f>
      </x:c>
      <x:c r="H171" s="18" t="str">
        <x:f>IF(Prospects!$C171="","",Prospects!K171)</x:f>
      </x:c>
    </x:row>
    <x:row r="172">
      <x:c r="A172" t="str">
        <x:f>IF(Prospects!$C172="","",Prospects!A172)</x:f>
      </x:c>
      <x:c r="B172" t="str">
        <x:f>IF(Prospects!$C172="","",Prospects!C172)</x:f>
      </x:c>
      <x:c r="C172" t="str">
        <x:f>IF(Prospects!$C172="","",Prospects!D172)</x:f>
      </x:c>
      <x:c r="D172" t="str">
        <x:f>IF(Prospects!$C172="","",Prospects!G172)</x:f>
      </x:c>
      <x:c r="E172" t="str">
        <x:f>IF(Prospects!$C172="","",Prospects!J172)</x:f>
      </x:c>
      <x:c r="F172" s="16" t="str">
        <x:f>IF(OR(Prospects!$C172="",Prospects!M172=""),"",Prospects!M172)</x:f>
      </x:c>
      <x:c r="G172" t="str">
        <x:f>IF(Prospects!$C172="","",Prospects!Q172)</x:f>
      </x:c>
      <x:c r="H172" s="18" t="str">
        <x:f>IF(Prospects!$C172="","",Prospects!K172)</x:f>
      </x:c>
    </x:row>
    <x:row r="173">
      <x:c r="A173" t="str">
        <x:f>IF(Prospects!$C173="","",Prospects!A173)</x:f>
      </x:c>
      <x:c r="B173" t="str">
        <x:f>IF(Prospects!$C173="","",Prospects!C173)</x:f>
      </x:c>
      <x:c r="C173" t="str">
        <x:f>IF(Prospects!$C173="","",Prospects!D173)</x:f>
      </x:c>
      <x:c r="D173" t="str">
        <x:f>IF(Prospects!$C173="","",Prospects!G173)</x:f>
      </x:c>
      <x:c r="E173" t="str">
        <x:f>IF(Prospects!$C173="","",Prospects!J173)</x:f>
      </x:c>
      <x:c r="F173" s="16" t="str">
        <x:f>IF(OR(Prospects!$C173="",Prospects!M173=""),"",Prospects!M173)</x:f>
      </x:c>
      <x:c r="G173" t="str">
        <x:f>IF(Prospects!$C173="","",Prospects!Q173)</x:f>
      </x:c>
      <x:c r="H173" s="18" t="str">
        <x:f>IF(Prospects!$C173="","",Prospects!K173)</x:f>
      </x:c>
    </x:row>
    <x:row r="174">
      <x:c r="A174" t="str">
        <x:f>IF(Prospects!$C174="","",Prospects!A174)</x:f>
      </x:c>
      <x:c r="B174" t="str">
        <x:f>IF(Prospects!$C174="","",Prospects!C174)</x:f>
      </x:c>
      <x:c r="C174" t="str">
        <x:f>IF(Prospects!$C174="","",Prospects!D174)</x:f>
      </x:c>
      <x:c r="D174" t="str">
        <x:f>IF(Prospects!$C174="","",Prospects!G174)</x:f>
      </x:c>
      <x:c r="E174" t="str">
        <x:f>IF(Prospects!$C174="","",Prospects!J174)</x:f>
      </x:c>
      <x:c r="F174" s="16" t="str">
        <x:f>IF(OR(Prospects!$C174="",Prospects!M174=""),"",Prospects!M174)</x:f>
      </x:c>
      <x:c r="G174" t="str">
        <x:f>IF(Prospects!$C174="","",Prospects!Q174)</x:f>
      </x:c>
      <x:c r="H174" s="18" t="str">
        <x:f>IF(Prospects!$C174="","",Prospects!K174)</x:f>
      </x:c>
    </x:row>
    <x:row r="175">
      <x:c r="A175" t="str">
        <x:f>IF(Prospects!$C175="","",Prospects!A175)</x:f>
      </x:c>
      <x:c r="B175" t="str">
        <x:f>IF(Prospects!$C175="","",Prospects!C175)</x:f>
      </x:c>
      <x:c r="C175" t="str">
        <x:f>IF(Prospects!$C175="","",Prospects!D175)</x:f>
      </x:c>
      <x:c r="D175" t="str">
        <x:f>IF(Prospects!$C175="","",Prospects!G175)</x:f>
      </x:c>
      <x:c r="E175" t="str">
        <x:f>IF(Prospects!$C175="","",Prospects!J175)</x:f>
      </x:c>
      <x:c r="F175" s="16" t="str">
        <x:f>IF(OR(Prospects!$C175="",Prospects!M175=""),"",Prospects!M175)</x:f>
      </x:c>
      <x:c r="G175" t="str">
        <x:f>IF(Prospects!$C175="","",Prospects!Q175)</x:f>
      </x:c>
      <x:c r="H175" s="18" t="str">
        <x:f>IF(Prospects!$C175="","",Prospects!K175)</x:f>
      </x:c>
    </x:row>
    <x:row r="176">
      <x:c r="A176" t="str">
        <x:f>IF(Prospects!$C176="","",Prospects!A176)</x:f>
      </x:c>
      <x:c r="B176" t="str">
        <x:f>IF(Prospects!$C176="","",Prospects!C176)</x:f>
      </x:c>
      <x:c r="C176" t="str">
        <x:f>IF(Prospects!$C176="","",Prospects!D176)</x:f>
      </x:c>
      <x:c r="D176" t="str">
        <x:f>IF(Prospects!$C176="","",Prospects!G176)</x:f>
      </x:c>
      <x:c r="E176" t="str">
        <x:f>IF(Prospects!$C176="","",Prospects!J176)</x:f>
      </x:c>
      <x:c r="F176" s="16" t="str">
        <x:f>IF(OR(Prospects!$C176="",Prospects!M176=""),"",Prospects!M176)</x:f>
      </x:c>
      <x:c r="G176" t="str">
        <x:f>IF(Prospects!$C176="","",Prospects!Q176)</x:f>
      </x:c>
      <x:c r="H176" s="18" t="str">
        <x:f>IF(Prospects!$C176="","",Prospects!K176)</x:f>
      </x:c>
    </x:row>
    <x:row r="177">
      <x:c r="A177" t="str">
        <x:f>IF(Prospects!$C177="","",Prospects!A177)</x:f>
      </x:c>
      <x:c r="B177" t="str">
        <x:f>IF(Prospects!$C177="","",Prospects!C177)</x:f>
      </x:c>
      <x:c r="C177" t="str">
        <x:f>IF(Prospects!$C177="","",Prospects!D177)</x:f>
      </x:c>
      <x:c r="D177" t="str">
        <x:f>IF(Prospects!$C177="","",Prospects!G177)</x:f>
      </x:c>
      <x:c r="E177" t="str">
        <x:f>IF(Prospects!$C177="","",Prospects!J177)</x:f>
      </x:c>
      <x:c r="F177" s="16" t="str">
        <x:f>IF(OR(Prospects!$C177="",Prospects!M177=""),"",Prospects!M177)</x:f>
      </x:c>
      <x:c r="G177" t="str">
        <x:f>IF(Prospects!$C177="","",Prospects!Q177)</x:f>
      </x:c>
      <x:c r="H177" s="18" t="str">
        <x:f>IF(Prospects!$C177="","",Prospects!K177)</x:f>
      </x:c>
    </x:row>
    <x:row r="178">
      <x:c r="A178" t="str">
        <x:f>IF(Prospects!$C178="","",Prospects!A178)</x:f>
      </x:c>
      <x:c r="B178" t="str">
        <x:f>IF(Prospects!$C178="","",Prospects!C178)</x:f>
      </x:c>
      <x:c r="C178" t="str">
        <x:f>IF(Prospects!$C178="","",Prospects!D178)</x:f>
      </x:c>
      <x:c r="D178" t="str">
        <x:f>IF(Prospects!$C178="","",Prospects!G178)</x:f>
      </x:c>
      <x:c r="E178" t="str">
        <x:f>IF(Prospects!$C178="","",Prospects!J178)</x:f>
      </x:c>
      <x:c r="F178" s="16" t="str">
        <x:f>IF(OR(Prospects!$C178="",Prospects!M178=""),"",Prospects!M178)</x:f>
      </x:c>
      <x:c r="G178" t="str">
        <x:f>IF(Prospects!$C178="","",Prospects!Q178)</x:f>
      </x:c>
      <x:c r="H178" s="18" t="str">
        <x:f>IF(Prospects!$C178="","",Prospects!K178)</x:f>
      </x:c>
    </x:row>
    <x:row r="179">
      <x:c r="A179" t="str">
        <x:f>IF(Prospects!$C179="","",Prospects!A179)</x:f>
      </x:c>
      <x:c r="B179" t="str">
        <x:f>IF(Prospects!$C179="","",Prospects!C179)</x:f>
      </x:c>
      <x:c r="C179" t="str">
        <x:f>IF(Prospects!$C179="","",Prospects!D179)</x:f>
      </x:c>
      <x:c r="D179" t="str">
        <x:f>IF(Prospects!$C179="","",Prospects!G179)</x:f>
      </x:c>
      <x:c r="E179" t="str">
        <x:f>IF(Prospects!$C179="","",Prospects!J179)</x:f>
      </x:c>
      <x:c r="F179" s="16" t="str">
        <x:f>IF(OR(Prospects!$C179="",Prospects!M179=""),"",Prospects!M179)</x:f>
      </x:c>
      <x:c r="G179" t="str">
        <x:f>IF(Prospects!$C179="","",Prospects!Q179)</x:f>
      </x:c>
      <x:c r="H179" s="18" t="str">
        <x:f>IF(Prospects!$C179="","",Prospects!K179)</x:f>
      </x:c>
    </x:row>
    <x:row r="180">
      <x:c r="A180" t="str">
        <x:f>IF(Prospects!$C180="","",Prospects!A180)</x:f>
      </x:c>
      <x:c r="B180" t="str">
        <x:f>IF(Prospects!$C180="","",Prospects!C180)</x:f>
      </x:c>
      <x:c r="C180" t="str">
        <x:f>IF(Prospects!$C180="","",Prospects!D180)</x:f>
      </x:c>
      <x:c r="D180" t="str">
        <x:f>IF(Prospects!$C180="","",Prospects!G180)</x:f>
      </x:c>
      <x:c r="E180" t="str">
        <x:f>IF(Prospects!$C180="","",Prospects!J180)</x:f>
      </x:c>
      <x:c r="F180" s="16" t="str">
        <x:f>IF(OR(Prospects!$C180="",Prospects!M180=""),"",Prospects!M180)</x:f>
      </x:c>
      <x:c r="G180" t="str">
        <x:f>IF(Prospects!$C180="","",Prospects!Q180)</x:f>
      </x:c>
      <x:c r="H180" s="18" t="str">
        <x:f>IF(Prospects!$C180="","",Prospects!K180)</x:f>
      </x:c>
    </x:row>
    <x:row r="181">
      <x:c r="A181" t="str">
        <x:f>IF(Prospects!$C181="","",Prospects!A181)</x:f>
      </x:c>
      <x:c r="B181" t="str">
        <x:f>IF(Prospects!$C181="","",Prospects!C181)</x:f>
      </x:c>
      <x:c r="C181" t="str">
        <x:f>IF(Prospects!$C181="","",Prospects!D181)</x:f>
      </x:c>
      <x:c r="D181" t="str">
        <x:f>IF(Prospects!$C181="","",Prospects!G181)</x:f>
      </x:c>
      <x:c r="E181" t="str">
        <x:f>IF(Prospects!$C181="","",Prospects!J181)</x:f>
      </x:c>
      <x:c r="F181" s="16" t="str">
        <x:f>IF(OR(Prospects!$C181="",Prospects!M181=""),"",Prospects!M181)</x:f>
      </x:c>
      <x:c r="G181" t="str">
        <x:f>IF(Prospects!$C181="","",Prospects!Q181)</x:f>
      </x:c>
      <x:c r="H181" s="18" t="str">
        <x:f>IF(Prospects!$C181="","",Prospects!K181)</x:f>
      </x:c>
    </x:row>
    <x:row r="182">
      <x:c r="A182" t="str">
        <x:f>IF(Prospects!$C182="","",Prospects!A182)</x:f>
      </x:c>
      <x:c r="B182" t="str">
        <x:f>IF(Prospects!$C182="","",Prospects!C182)</x:f>
      </x:c>
      <x:c r="C182" t="str">
        <x:f>IF(Prospects!$C182="","",Prospects!D182)</x:f>
      </x:c>
      <x:c r="D182" t="str">
        <x:f>IF(Prospects!$C182="","",Prospects!G182)</x:f>
      </x:c>
      <x:c r="E182" t="str">
        <x:f>IF(Prospects!$C182="","",Prospects!J182)</x:f>
      </x:c>
      <x:c r="F182" s="16" t="str">
        <x:f>IF(OR(Prospects!$C182="",Prospects!M182=""),"",Prospects!M182)</x:f>
      </x:c>
      <x:c r="G182" t="str">
        <x:f>IF(Prospects!$C182="","",Prospects!Q182)</x:f>
      </x:c>
      <x:c r="H182" s="18" t="str">
        <x:f>IF(Prospects!$C182="","",Prospects!K182)</x:f>
      </x:c>
    </x:row>
    <x:row r="183">
      <x:c r="A183" t="str">
        <x:f>IF(Prospects!$C183="","",Prospects!A183)</x:f>
      </x:c>
      <x:c r="B183" t="str">
        <x:f>IF(Prospects!$C183="","",Prospects!C183)</x:f>
      </x:c>
      <x:c r="C183" t="str">
        <x:f>IF(Prospects!$C183="","",Prospects!D183)</x:f>
      </x:c>
      <x:c r="D183" t="str">
        <x:f>IF(Prospects!$C183="","",Prospects!G183)</x:f>
      </x:c>
      <x:c r="E183" t="str">
        <x:f>IF(Prospects!$C183="","",Prospects!J183)</x:f>
      </x:c>
      <x:c r="F183" s="16" t="str">
        <x:f>IF(OR(Prospects!$C183="",Prospects!M183=""),"",Prospects!M183)</x:f>
      </x:c>
      <x:c r="G183" t="str">
        <x:f>IF(Prospects!$C183="","",Prospects!Q183)</x:f>
      </x:c>
      <x:c r="H183" s="18" t="str">
        <x:f>IF(Prospects!$C183="","",Prospects!K183)</x:f>
      </x:c>
    </x:row>
    <x:row r="184">
      <x:c r="A184" t="str">
        <x:f>IF(Prospects!$C184="","",Prospects!A184)</x:f>
      </x:c>
      <x:c r="B184" t="str">
        <x:f>IF(Prospects!$C184="","",Prospects!C184)</x:f>
      </x:c>
      <x:c r="C184" t="str">
        <x:f>IF(Prospects!$C184="","",Prospects!D184)</x:f>
      </x:c>
      <x:c r="D184" t="str">
        <x:f>IF(Prospects!$C184="","",Prospects!G184)</x:f>
      </x:c>
      <x:c r="E184" t="str">
        <x:f>IF(Prospects!$C184="","",Prospects!J184)</x:f>
      </x:c>
      <x:c r="F184" s="16" t="str">
        <x:f>IF(OR(Prospects!$C184="",Prospects!M184=""),"",Prospects!M184)</x:f>
      </x:c>
      <x:c r="G184" t="str">
        <x:f>IF(Prospects!$C184="","",Prospects!Q184)</x:f>
      </x:c>
      <x:c r="H184" s="18" t="str">
        <x:f>IF(Prospects!$C184="","",Prospects!K184)</x:f>
      </x:c>
    </x:row>
    <x:row r="185">
      <x:c r="A185" t="str">
        <x:f>IF(Prospects!$C185="","",Prospects!A185)</x:f>
      </x:c>
      <x:c r="B185" t="str">
        <x:f>IF(Prospects!$C185="","",Prospects!C185)</x:f>
      </x:c>
      <x:c r="C185" t="str">
        <x:f>IF(Prospects!$C185="","",Prospects!D185)</x:f>
      </x:c>
      <x:c r="D185" t="str">
        <x:f>IF(Prospects!$C185="","",Prospects!G185)</x:f>
      </x:c>
      <x:c r="E185" t="str">
        <x:f>IF(Prospects!$C185="","",Prospects!J185)</x:f>
      </x:c>
      <x:c r="F185" s="16" t="str">
        <x:f>IF(OR(Prospects!$C185="",Prospects!M185=""),"",Prospects!M185)</x:f>
      </x:c>
      <x:c r="G185" t="str">
        <x:f>IF(Prospects!$C185="","",Prospects!Q185)</x:f>
      </x:c>
      <x:c r="H185" s="18" t="str">
        <x:f>IF(Prospects!$C185="","",Prospects!K185)</x:f>
      </x:c>
    </x:row>
    <x:row r="186">
      <x:c r="A186" t="str">
        <x:f>IF(Prospects!$C186="","",Prospects!A186)</x:f>
      </x:c>
      <x:c r="B186" t="str">
        <x:f>IF(Prospects!$C186="","",Prospects!C186)</x:f>
      </x:c>
      <x:c r="C186" t="str">
        <x:f>IF(Prospects!$C186="","",Prospects!D186)</x:f>
      </x:c>
      <x:c r="D186" t="str">
        <x:f>IF(Prospects!$C186="","",Prospects!G186)</x:f>
      </x:c>
      <x:c r="E186" t="str">
        <x:f>IF(Prospects!$C186="","",Prospects!J186)</x:f>
      </x:c>
      <x:c r="F186" s="16" t="str">
        <x:f>IF(OR(Prospects!$C186="",Prospects!M186=""),"",Prospects!M186)</x:f>
      </x:c>
      <x:c r="G186" t="str">
        <x:f>IF(Prospects!$C186="","",Prospects!Q186)</x:f>
      </x:c>
      <x:c r="H186" s="18" t="str">
        <x:f>IF(Prospects!$C186="","",Prospects!K186)</x:f>
      </x:c>
    </x:row>
    <x:row r="187">
      <x:c r="A187" t="str">
        <x:f>IF(Prospects!$C187="","",Prospects!A187)</x:f>
      </x:c>
      <x:c r="B187" t="str">
        <x:f>IF(Prospects!$C187="","",Prospects!C187)</x:f>
      </x:c>
      <x:c r="C187" t="str">
        <x:f>IF(Prospects!$C187="","",Prospects!D187)</x:f>
      </x:c>
      <x:c r="D187" t="str">
        <x:f>IF(Prospects!$C187="","",Prospects!G187)</x:f>
      </x:c>
      <x:c r="E187" t="str">
        <x:f>IF(Prospects!$C187="","",Prospects!J187)</x:f>
      </x:c>
      <x:c r="F187" s="16" t="str">
        <x:f>IF(OR(Prospects!$C187="",Prospects!M187=""),"",Prospects!M187)</x:f>
      </x:c>
      <x:c r="G187" t="str">
        <x:f>IF(Prospects!$C187="","",Prospects!Q187)</x:f>
      </x:c>
      <x:c r="H187" s="18" t="str">
        <x:f>IF(Prospects!$C187="","",Prospects!K187)</x:f>
      </x:c>
    </x:row>
    <x:row r="188">
      <x:c r="A188" t="str">
        <x:f>IF(Prospects!$C188="","",Prospects!A188)</x:f>
      </x:c>
      <x:c r="B188" t="str">
        <x:f>IF(Prospects!$C188="","",Prospects!C188)</x:f>
      </x:c>
      <x:c r="C188" t="str">
        <x:f>IF(Prospects!$C188="","",Prospects!D188)</x:f>
      </x:c>
      <x:c r="D188" t="str">
        <x:f>IF(Prospects!$C188="","",Prospects!G188)</x:f>
      </x:c>
      <x:c r="E188" t="str">
        <x:f>IF(Prospects!$C188="","",Prospects!J188)</x:f>
      </x:c>
      <x:c r="F188" s="16" t="str">
        <x:f>IF(OR(Prospects!$C188="",Prospects!M188=""),"",Prospects!M188)</x:f>
      </x:c>
      <x:c r="G188" t="str">
        <x:f>IF(Prospects!$C188="","",Prospects!Q188)</x:f>
      </x:c>
      <x:c r="H188" s="18" t="str">
        <x:f>IF(Prospects!$C188="","",Prospects!K188)</x:f>
      </x:c>
    </x:row>
    <x:row r="189">
      <x:c r="A189" t="str">
        <x:f>IF(Prospects!$C189="","",Prospects!A189)</x:f>
      </x:c>
      <x:c r="B189" t="str">
        <x:f>IF(Prospects!$C189="","",Prospects!C189)</x:f>
      </x:c>
      <x:c r="C189" t="str">
        <x:f>IF(Prospects!$C189="","",Prospects!D189)</x:f>
      </x:c>
      <x:c r="D189" t="str">
        <x:f>IF(Prospects!$C189="","",Prospects!G189)</x:f>
      </x:c>
      <x:c r="E189" t="str">
        <x:f>IF(Prospects!$C189="","",Prospects!J189)</x:f>
      </x:c>
      <x:c r="F189" s="16" t="str">
        <x:f>IF(OR(Prospects!$C189="",Prospects!M189=""),"",Prospects!M189)</x:f>
      </x:c>
      <x:c r="G189" t="str">
        <x:f>IF(Prospects!$C189="","",Prospects!Q189)</x:f>
      </x:c>
      <x:c r="H189" s="18" t="str">
        <x:f>IF(Prospects!$C189="","",Prospects!K189)</x:f>
      </x:c>
    </x:row>
    <x:row r="190">
      <x:c r="A190" t="str">
        <x:f>IF(Prospects!$C190="","",Prospects!A190)</x:f>
      </x:c>
      <x:c r="B190" t="str">
        <x:f>IF(Prospects!$C190="","",Prospects!C190)</x:f>
      </x:c>
      <x:c r="C190" t="str">
        <x:f>IF(Prospects!$C190="","",Prospects!D190)</x:f>
      </x:c>
      <x:c r="D190" t="str">
        <x:f>IF(Prospects!$C190="","",Prospects!G190)</x:f>
      </x:c>
      <x:c r="E190" t="str">
        <x:f>IF(Prospects!$C190="","",Prospects!J190)</x:f>
      </x:c>
      <x:c r="F190" s="16" t="str">
        <x:f>IF(OR(Prospects!$C190="",Prospects!M190=""),"",Prospects!M190)</x:f>
      </x:c>
      <x:c r="G190" t="str">
        <x:f>IF(Prospects!$C190="","",Prospects!Q190)</x:f>
      </x:c>
      <x:c r="H190" s="18" t="str">
        <x:f>IF(Prospects!$C190="","",Prospects!K190)</x:f>
      </x:c>
    </x:row>
    <x:row r="191">
      <x:c r="A191" t="str">
        <x:f>IF(Prospects!$C191="","",Prospects!A191)</x:f>
      </x:c>
      <x:c r="B191" t="str">
        <x:f>IF(Prospects!$C191="","",Prospects!C191)</x:f>
      </x:c>
      <x:c r="C191" t="str">
        <x:f>IF(Prospects!$C191="","",Prospects!D191)</x:f>
      </x:c>
      <x:c r="D191" t="str">
        <x:f>IF(Prospects!$C191="","",Prospects!G191)</x:f>
      </x:c>
      <x:c r="E191" t="str">
        <x:f>IF(Prospects!$C191="","",Prospects!J191)</x:f>
      </x:c>
      <x:c r="F191" s="16" t="str">
        <x:f>IF(OR(Prospects!$C191="",Prospects!M191=""),"",Prospects!M191)</x:f>
      </x:c>
      <x:c r="G191" t="str">
        <x:f>IF(Prospects!$C191="","",Prospects!Q191)</x:f>
      </x:c>
      <x:c r="H191" s="18" t="str">
        <x:f>IF(Prospects!$C191="","",Prospects!K191)</x:f>
      </x:c>
    </x:row>
    <x:row r="192">
      <x:c r="A192" t="str">
        <x:f>IF(Prospects!$C192="","",Prospects!A192)</x:f>
      </x:c>
      <x:c r="B192" t="str">
        <x:f>IF(Prospects!$C192="","",Prospects!C192)</x:f>
      </x:c>
      <x:c r="C192" t="str">
        <x:f>IF(Prospects!$C192="","",Prospects!D192)</x:f>
      </x:c>
      <x:c r="D192" t="str">
        <x:f>IF(Prospects!$C192="","",Prospects!G192)</x:f>
      </x:c>
      <x:c r="E192" t="str">
        <x:f>IF(Prospects!$C192="","",Prospects!J192)</x:f>
      </x:c>
      <x:c r="F192" s="16" t="str">
        <x:f>IF(OR(Prospects!$C192="",Prospects!M192=""),"",Prospects!M192)</x:f>
      </x:c>
      <x:c r="G192" t="str">
        <x:f>IF(Prospects!$C192="","",Prospects!Q192)</x:f>
      </x:c>
      <x:c r="H192" s="18" t="str">
        <x:f>IF(Prospects!$C192="","",Prospects!K192)</x:f>
      </x:c>
    </x:row>
    <x:row r="193">
      <x:c r="A193" t="str">
        <x:f>IF(Prospects!$C193="","",Prospects!A193)</x:f>
      </x:c>
      <x:c r="B193" t="str">
        <x:f>IF(Prospects!$C193="","",Prospects!C193)</x:f>
      </x:c>
      <x:c r="C193" t="str">
        <x:f>IF(Prospects!$C193="","",Prospects!D193)</x:f>
      </x:c>
      <x:c r="D193" t="str">
        <x:f>IF(Prospects!$C193="","",Prospects!G193)</x:f>
      </x:c>
      <x:c r="E193" t="str">
        <x:f>IF(Prospects!$C193="","",Prospects!J193)</x:f>
      </x:c>
      <x:c r="F193" s="16" t="str">
        <x:f>IF(OR(Prospects!$C193="",Prospects!M193=""),"",Prospects!M193)</x:f>
      </x:c>
      <x:c r="G193" t="str">
        <x:f>IF(Prospects!$C193="","",Prospects!Q193)</x:f>
      </x:c>
      <x:c r="H193" s="18" t="str">
        <x:f>IF(Prospects!$C193="","",Prospects!K193)</x:f>
      </x:c>
    </x:row>
    <x:row r="194">
      <x:c r="A194" t="str">
        <x:f>IF(Prospects!$C194="","",Prospects!A194)</x:f>
      </x:c>
      <x:c r="B194" t="str">
        <x:f>IF(Prospects!$C194="","",Prospects!C194)</x:f>
      </x:c>
      <x:c r="C194" t="str">
        <x:f>IF(Prospects!$C194="","",Prospects!D194)</x:f>
      </x:c>
      <x:c r="D194" t="str">
        <x:f>IF(Prospects!$C194="","",Prospects!G194)</x:f>
      </x:c>
      <x:c r="E194" t="str">
        <x:f>IF(Prospects!$C194="","",Prospects!J194)</x:f>
      </x:c>
      <x:c r="F194" s="16" t="str">
        <x:f>IF(OR(Prospects!$C194="",Prospects!M194=""),"",Prospects!M194)</x:f>
      </x:c>
      <x:c r="G194" t="str">
        <x:f>IF(Prospects!$C194="","",Prospects!Q194)</x:f>
      </x:c>
      <x:c r="H194" s="18" t="str">
        <x:f>IF(Prospects!$C194="","",Prospects!K194)</x:f>
      </x:c>
    </x:row>
    <x:row r="195">
      <x:c r="A195" t="str">
        <x:f>IF(Prospects!$C195="","",Prospects!A195)</x:f>
      </x:c>
      <x:c r="B195" t="str">
        <x:f>IF(Prospects!$C195="","",Prospects!C195)</x:f>
      </x:c>
      <x:c r="C195" t="str">
        <x:f>IF(Prospects!$C195="","",Prospects!D195)</x:f>
      </x:c>
      <x:c r="D195" t="str">
        <x:f>IF(Prospects!$C195="","",Prospects!G195)</x:f>
      </x:c>
      <x:c r="E195" t="str">
        <x:f>IF(Prospects!$C195="","",Prospects!J195)</x:f>
      </x:c>
      <x:c r="F195" s="16" t="str">
        <x:f>IF(OR(Prospects!$C195="",Prospects!M195=""),"",Prospects!M195)</x:f>
      </x:c>
      <x:c r="G195" t="str">
        <x:f>IF(Prospects!$C195="","",Prospects!Q195)</x:f>
      </x:c>
      <x:c r="H195" s="18" t="str">
        <x:f>IF(Prospects!$C195="","",Prospects!K195)</x:f>
      </x:c>
    </x:row>
    <x:row r="196">
      <x:c r="A196" t="str">
        <x:f>IF(Prospects!$C196="","",Prospects!A196)</x:f>
      </x:c>
      <x:c r="B196" t="str">
        <x:f>IF(Prospects!$C196="","",Prospects!C196)</x:f>
      </x:c>
      <x:c r="C196" t="str">
        <x:f>IF(Prospects!$C196="","",Prospects!D196)</x:f>
      </x:c>
      <x:c r="D196" t="str">
        <x:f>IF(Prospects!$C196="","",Prospects!G196)</x:f>
      </x:c>
      <x:c r="E196" t="str">
        <x:f>IF(Prospects!$C196="","",Prospects!J196)</x:f>
      </x:c>
      <x:c r="F196" s="16" t="str">
        <x:f>IF(OR(Prospects!$C196="",Prospects!M196=""),"",Prospects!M196)</x:f>
      </x:c>
      <x:c r="G196" t="str">
        <x:f>IF(Prospects!$C196="","",Prospects!Q196)</x:f>
      </x:c>
      <x:c r="H196" s="18" t="str">
        <x:f>IF(Prospects!$C196="","",Prospects!K196)</x:f>
      </x:c>
    </x:row>
    <x:row r="197">
      <x:c r="A197" t="str">
        <x:f>IF(Prospects!$C197="","",Prospects!A197)</x:f>
      </x:c>
      <x:c r="B197" t="str">
        <x:f>IF(Prospects!$C197="","",Prospects!C197)</x:f>
      </x:c>
      <x:c r="C197" t="str">
        <x:f>IF(Prospects!$C197="","",Prospects!D197)</x:f>
      </x:c>
      <x:c r="D197" t="str">
        <x:f>IF(Prospects!$C197="","",Prospects!G197)</x:f>
      </x:c>
      <x:c r="E197" t="str">
        <x:f>IF(Prospects!$C197="","",Prospects!J197)</x:f>
      </x:c>
      <x:c r="F197" s="16" t="str">
        <x:f>IF(OR(Prospects!$C197="",Prospects!M197=""),"",Prospects!M197)</x:f>
      </x:c>
      <x:c r="G197" t="str">
        <x:f>IF(Prospects!$C197="","",Prospects!Q197)</x:f>
      </x:c>
      <x:c r="H197" s="18" t="str">
        <x:f>IF(Prospects!$C197="","",Prospects!K197)</x:f>
      </x:c>
    </x:row>
    <x:row r="198">
      <x:c r="A198" t="str">
        <x:f>IF(Prospects!$C198="","",Prospects!A198)</x:f>
      </x:c>
      <x:c r="B198" t="str">
        <x:f>IF(Prospects!$C198="","",Prospects!C198)</x:f>
      </x:c>
      <x:c r="C198" t="str">
        <x:f>IF(Prospects!$C198="","",Prospects!D198)</x:f>
      </x:c>
      <x:c r="D198" t="str">
        <x:f>IF(Prospects!$C198="","",Prospects!G198)</x:f>
      </x:c>
      <x:c r="E198" t="str">
        <x:f>IF(Prospects!$C198="","",Prospects!J198)</x:f>
      </x:c>
      <x:c r="F198" s="16" t="str">
        <x:f>IF(OR(Prospects!$C198="",Prospects!M198=""),"",Prospects!M198)</x:f>
      </x:c>
      <x:c r="G198" t="str">
        <x:f>IF(Prospects!$C198="","",Prospects!Q198)</x:f>
      </x:c>
      <x:c r="H198" s="18" t="str">
        <x:f>IF(Prospects!$C198="","",Prospects!K198)</x:f>
      </x:c>
    </x:row>
    <x:row r="199">
      <x:c r="A199" t="str">
        <x:f>IF(Prospects!$C199="","",Prospects!A199)</x:f>
      </x:c>
      <x:c r="B199" t="str">
        <x:f>IF(Prospects!$C199="","",Prospects!C199)</x:f>
      </x:c>
      <x:c r="C199" t="str">
        <x:f>IF(Prospects!$C199="","",Prospects!D199)</x:f>
      </x:c>
      <x:c r="D199" t="str">
        <x:f>IF(Prospects!$C199="","",Prospects!G199)</x:f>
      </x:c>
      <x:c r="E199" t="str">
        <x:f>IF(Prospects!$C199="","",Prospects!J199)</x:f>
      </x:c>
      <x:c r="F199" s="16" t="str">
        <x:f>IF(OR(Prospects!$C199="",Prospects!M199=""),"",Prospects!M199)</x:f>
      </x:c>
      <x:c r="G199" t="str">
        <x:f>IF(Prospects!$C199="","",Prospects!Q199)</x:f>
      </x:c>
      <x:c r="H199" s="18" t="str">
        <x:f>IF(Prospects!$C199="","",Prospects!K199)</x:f>
      </x:c>
    </x:row>
    <x:row r="200">
      <x:c r="A200" t="str">
        <x:f>IF(Prospects!$C200="","",Prospects!A200)</x:f>
      </x:c>
      <x:c r="B200" t="str">
        <x:f>IF(Prospects!$C200="","",Prospects!C200)</x:f>
      </x:c>
      <x:c r="C200" t="str">
        <x:f>IF(Prospects!$C200="","",Prospects!D200)</x:f>
      </x:c>
      <x:c r="D200" t="str">
        <x:f>IF(Prospects!$C200="","",Prospects!G200)</x:f>
      </x:c>
      <x:c r="E200" t="str">
        <x:f>IF(Prospects!$C200="","",Prospects!J200)</x:f>
      </x:c>
      <x:c r="F200" s="16" t="str">
        <x:f>IF(OR(Prospects!$C200="",Prospects!M200=""),"",Prospects!M200)</x:f>
      </x:c>
      <x:c r="G200" t="str">
        <x:f>IF(Prospects!$C200="","",Prospects!Q200)</x:f>
      </x:c>
      <x:c r="H200" s="18" t="str">
        <x:f>IF(Prospects!$C200="","",Prospects!K200)</x:f>
      </x:c>
    </x:row>
    <x:row r="201">
      <x:c r="A201" t="str">
        <x:f>IF(Prospects!$C201="","",Prospects!A201)</x:f>
      </x:c>
      <x:c r="B201" t="str">
        <x:f>IF(Prospects!$C201="","",Prospects!C201)</x:f>
      </x:c>
      <x:c r="C201" t="str">
        <x:f>IF(Prospects!$C201="","",Prospects!D201)</x:f>
      </x:c>
      <x:c r="D201" t="str">
        <x:f>IF(Prospects!$C201="","",Prospects!G201)</x:f>
      </x:c>
      <x:c r="E201" t="str">
        <x:f>IF(Prospects!$C201="","",Prospects!J201)</x:f>
      </x:c>
      <x:c r="F201" s="16" t="str">
        <x:f>IF(OR(Prospects!$C201="",Prospects!M201=""),"",Prospects!M201)</x:f>
      </x:c>
      <x:c r="G201" t="str">
        <x:f>IF(Prospects!$C201="","",Prospects!Q201)</x:f>
      </x:c>
      <x:c r="H201" s="18" t="str">
        <x:f>IF(Prospects!$C201="","",Prospects!K201)</x:f>
      </x:c>
    </x:row>
    <x:row r="202">
      <x:c r="A202" t="str">
        <x:f>IF(Prospects!$C202="","",Prospects!A202)</x:f>
      </x:c>
      <x:c r="B202" t="str">
        <x:f>IF(Prospects!$C202="","",Prospects!C202)</x:f>
      </x:c>
      <x:c r="C202" t="str">
        <x:f>IF(Prospects!$C202="","",Prospects!D202)</x:f>
      </x:c>
      <x:c r="D202" t="str">
        <x:f>IF(Prospects!$C202="","",Prospects!G202)</x:f>
      </x:c>
      <x:c r="E202" t="str">
        <x:f>IF(Prospects!$C202="","",Prospects!J202)</x:f>
      </x:c>
      <x:c r="F202" s="16" t="str">
        <x:f>IF(OR(Prospects!$C202="",Prospects!M202=""),"",Prospects!M202)</x:f>
      </x:c>
      <x:c r="G202" t="str">
        <x:f>IF(Prospects!$C202="","",Prospects!Q202)</x:f>
      </x:c>
      <x:c r="H202" s="18" t="str">
        <x:f>IF(Prospects!$C202="","",Prospects!K202)</x:f>
      </x:c>
    </x:row>
    <x:row r="203">
      <x:c r="A203" t="str">
        <x:f>IF(Prospects!$C203="","",Prospects!A203)</x:f>
      </x:c>
      <x:c r="B203" t="str">
        <x:f>IF(Prospects!$C203="","",Prospects!C203)</x:f>
      </x:c>
      <x:c r="C203" t="str">
        <x:f>IF(Prospects!$C203="","",Prospects!D203)</x:f>
      </x:c>
      <x:c r="D203" t="str">
        <x:f>IF(Prospects!$C203="","",Prospects!G203)</x:f>
      </x:c>
      <x:c r="E203" t="str">
        <x:f>IF(Prospects!$C203="","",Prospects!J203)</x:f>
      </x:c>
      <x:c r="F203" s="16" t="str">
        <x:f>IF(OR(Prospects!$C203="",Prospects!M203=""),"",Prospects!M203)</x:f>
      </x:c>
      <x:c r="G203" t="str">
        <x:f>IF(Prospects!$C203="","",Prospects!Q203)</x:f>
      </x:c>
      <x:c r="H203" s="18" t="str">
        <x:f>IF(Prospects!$C203="","",Prospects!K203)</x:f>
      </x:c>
    </x:row>
    <x:row r="204">
      <x:c r="A204" t="str">
        <x:f>IF(Prospects!$C204="","",Prospects!A204)</x:f>
      </x:c>
      <x:c r="B204" t="str">
        <x:f>IF(Prospects!$C204="","",Prospects!C204)</x:f>
      </x:c>
      <x:c r="C204" t="str">
        <x:f>IF(Prospects!$C204="","",Prospects!D204)</x:f>
      </x:c>
      <x:c r="D204" t="str">
        <x:f>IF(Prospects!$C204="","",Prospects!G204)</x:f>
      </x:c>
      <x:c r="E204" t="str">
        <x:f>IF(Prospects!$C204="","",Prospects!J204)</x:f>
      </x:c>
      <x:c r="F204" s="16" t="str">
        <x:f>IF(OR(Prospects!$C204="",Prospects!M204=""),"",Prospects!M204)</x:f>
      </x:c>
      <x:c r="G204" t="str">
        <x:f>IF(Prospects!$C204="","",Prospects!Q204)</x:f>
      </x:c>
      <x:c r="H204" s="18" t="str">
        <x:f>IF(Prospects!$C204="","",Prospects!K204)</x:f>
      </x:c>
    </x:row>
    <x:row r="205">
      <x:c r="A205" t="str">
        <x:f>IF(Prospects!$C205="","",Prospects!A205)</x:f>
      </x:c>
      <x:c r="B205" t="str">
        <x:f>IF(Prospects!$C205="","",Prospects!C205)</x:f>
      </x:c>
      <x:c r="C205" t="str">
        <x:f>IF(Prospects!$C205="","",Prospects!D205)</x:f>
      </x:c>
      <x:c r="D205" t="str">
        <x:f>IF(Prospects!$C205="","",Prospects!G205)</x:f>
      </x:c>
      <x:c r="E205" t="str">
        <x:f>IF(Prospects!$C205="","",Prospects!J205)</x:f>
      </x:c>
      <x:c r="F205" s="16" t="str">
        <x:f>IF(OR(Prospects!$C205="",Prospects!M205=""),"",Prospects!M205)</x:f>
      </x:c>
      <x:c r="G205" t="str">
        <x:f>IF(Prospects!$C205="","",Prospects!Q205)</x:f>
      </x:c>
      <x:c r="H205" s="18" t="str">
        <x:f>IF(Prospects!$C205="","",Prospects!K205)</x:f>
      </x:c>
    </x:row>
    <x:row r="206">
      <x:c r="A206" t="str">
        <x:f>IF(Prospects!$C206="","",Prospects!A206)</x:f>
      </x:c>
      <x:c r="B206" t="str">
        <x:f>IF(Prospects!$C206="","",Prospects!C206)</x:f>
      </x:c>
      <x:c r="C206" t="str">
        <x:f>IF(Prospects!$C206="","",Prospects!D206)</x:f>
      </x:c>
      <x:c r="D206" t="str">
        <x:f>IF(Prospects!$C206="","",Prospects!G206)</x:f>
      </x:c>
      <x:c r="E206" t="str">
        <x:f>IF(Prospects!$C206="","",Prospects!J206)</x:f>
      </x:c>
      <x:c r="F206" s="16" t="str">
        <x:f>IF(OR(Prospects!$C206="",Prospects!M206=""),"",Prospects!M206)</x:f>
      </x:c>
      <x:c r="G206" t="str">
        <x:f>IF(Prospects!$C206="","",Prospects!Q206)</x:f>
      </x:c>
      <x:c r="H206" s="18" t="str">
        <x:f>IF(Prospects!$C206="","",Prospects!K206)</x:f>
      </x:c>
    </x:row>
    <x:row r="207">
      <x:c r="A207" t="str">
        <x:f>IF(Prospects!$C207="","",Prospects!A207)</x:f>
      </x:c>
      <x:c r="B207" t="str">
        <x:f>IF(Prospects!$C207="","",Prospects!C207)</x:f>
      </x:c>
      <x:c r="C207" t="str">
        <x:f>IF(Prospects!$C207="","",Prospects!D207)</x:f>
      </x:c>
      <x:c r="D207" t="str">
        <x:f>IF(Prospects!$C207="","",Prospects!G207)</x:f>
      </x:c>
      <x:c r="E207" t="str">
        <x:f>IF(Prospects!$C207="","",Prospects!J207)</x:f>
      </x:c>
      <x:c r="F207" s="16" t="str">
        <x:f>IF(OR(Prospects!$C207="",Prospects!M207=""),"",Prospects!M207)</x:f>
      </x:c>
      <x:c r="G207" t="str">
        <x:f>IF(Prospects!$C207="","",Prospects!Q207)</x:f>
      </x:c>
      <x:c r="H207" s="18" t="str">
        <x:f>IF(Prospects!$C207="","",Prospects!K207)</x:f>
      </x:c>
    </x:row>
    <x:row r="208">
      <x:c r="A208" t="str">
        <x:f>IF(Prospects!$C208="","",Prospects!A208)</x:f>
      </x:c>
      <x:c r="B208" t="str">
        <x:f>IF(Prospects!$C208="","",Prospects!C208)</x:f>
      </x:c>
      <x:c r="C208" t="str">
        <x:f>IF(Prospects!$C208="","",Prospects!D208)</x:f>
      </x:c>
      <x:c r="D208" t="str">
        <x:f>IF(Prospects!$C208="","",Prospects!G208)</x:f>
      </x:c>
      <x:c r="E208" t="str">
        <x:f>IF(Prospects!$C208="","",Prospects!J208)</x:f>
      </x:c>
      <x:c r="F208" s="16" t="str">
        <x:f>IF(OR(Prospects!$C208="",Prospects!M208=""),"",Prospects!M208)</x:f>
      </x:c>
      <x:c r="G208" t="str">
        <x:f>IF(Prospects!$C208="","",Prospects!Q208)</x:f>
      </x:c>
      <x:c r="H208" s="18" t="str">
        <x:f>IF(Prospects!$C208="","",Prospects!K208)</x:f>
      </x:c>
    </x:row>
    <x:row r="209">
      <x:c r="A209" t="str">
        <x:f>IF(Prospects!$C209="","",Prospects!A209)</x:f>
      </x:c>
      <x:c r="B209" t="str">
        <x:f>IF(Prospects!$C209="","",Prospects!C209)</x:f>
      </x:c>
      <x:c r="C209" t="str">
        <x:f>IF(Prospects!$C209="","",Prospects!D209)</x:f>
      </x:c>
      <x:c r="D209" t="str">
        <x:f>IF(Prospects!$C209="","",Prospects!G209)</x:f>
      </x:c>
      <x:c r="E209" t="str">
        <x:f>IF(Prospects!$C209="","",Prospects!J209)</x:f>
      </x:c>
      <x:c r="F209" s="16" t="str">
        <x:f>IF(OR(Prospects!$C209="",Prospects!M209=""),"",Prospects!M209)</x:f>
      </x:c>
      <x:c r="G209" t="str">
        <x:f>IF(Prospects!$C209="","",Prospects!Q209)</x:f>
      </x:c>
      <x:c r="H209" s="18" t="str">
        <x:f>IF(Prospects!$C209="","",Prospects!K209)</x:f>
      </x:c>
    </x:row>
    <x:row r="210">
      <x:c r="A210" t="str">
        <x:f>IF(Prospects!$C210="","",Prospects!A210)</x:f>
      </x:c>
      <x:c r="B210" t="str">
        <x:f>IF(Prospects!$C210="","",Prospects!C210)</x:f>
      </x:c>
      <x:c r="C210" t="str">
        <x:f>IF(Prospects!$C210="","",Prospects!D210)</x:f>
      </x:c>
      <x:c r="D210" t="str">
        <x:f>IF(Prospects!$C210="","",Prospects!G210)</x:f>
      </x:c>
      <x:c r="E210" t="str">
        <x:f>IF(Prospects!$C210="","",Prospects!J210)</x:f>
      </x:c>
      <x:c r="F210" s="16" t="str">
        <x:f>IF(OR(Prospects!$C210="",Prospects!M210=""),"",Prospects!M210)</x:f>
      </x:c>
      <x:c r="G210" t="str">
        <x:f>IF(Prospects!$C210="","",Prospects!Q210)</x:f>
      </x:c>
      <x:c r="H210" s="18" t="str">
        <x:f>IF(Prospects!$C210="","",Prospects!K210)</x:f>
      </x:c>
    </x:row>
    <x:row r="211">
      <x:c r="A211" t="str">
        <x:f>IF(Prospects!$C211="","",Prospects!A211)</x:f>
      </x:c>
      <x:c r="B211" t="str">
        <x:f>IF(Prospects!$C211="","",Prospects!C211)</x:f>
      </x:c>
      <x:c r="C211" t="str">
        <x:f>IF(Prospects!$C211="","",Prospects!D211)</x:f>
      </x:c>
      <x:c r="D211" t="str">
        <x:f>IF(Prospects!$C211="","",Prospects!G211)</x:f>
      </x:c>
      <x:c r="E211" t="str">
        <x:f>IF(Prospects!$C211="","",Prospects!J211)</x:f>
      </x:c>
      <x:c r="F211" s="16" t="str">
        <x:f>IF(OR(Prospects!$C211="",Prospects!M211=""),"",Prospects!M211)</x:f>
      </x:c>
      <x:c r="G211" t="str">
        <x:f>IF(Prospects!$C211="","",Prospects!Q211)</x:f>
      </x:c>
      <x:c r="H211" s="18" t="str">
        <x:f>IF(Prospects!$C211="","",Prospects!K211)</x:f>
      </x:c>
    </x:row>
    <x:row r="212">
      <x:c r="A212" t="str">
        <x:f>IF(Prospects!$C212="","",Prospects!A212)</x:f>
      </x:c>
      <x:c r="B212" t="str">
        <x:f>IF(Prospects!$C212="","",Prospects!C212)</x:f>
      </x:c>
      <x:c r="C212" t="str">
        <x:f>IF(Prospects!$C212="","",Prospects!D212)</x:f>
      </x:c>
      <x:c r="D212" t="str">
        <x:f>IF(Prospects!$C212="","",Prospects!G212)</x:f>
      </x:c>
      <x:c r="E212" t="str">
        <x:f>IF(Prospects!$C212="","",Prospects!J212)</x:f>
      </x:c>
      <x:c r="F212" s="16" t="str">
        <x:f>IF(OR(Prospects!$C212="",Prospects!M212=""),"",Prospects!M212)</x:f>
      </x:c>
      <x:c r="G212" t="str">
        <x:f>IF(Prospects!$C212="","",Prospects!Q212)</x:f>
      </x:c>
      <x:c r="H212" s="18" t="str">
        <x:f>IF(Prospects!$C212="","",Prospects!K212)</x:f>
      </x:c>
    </x:row>
    <x:row r="213">
      <x:c r="A213" t="str">
        <x:f>IF(Prospects!$C213="","",Prospects!A213)</x:f>
      </x:c>
      <x:c r="B213" t="str">
        <x:f>IF(Prospects!$C213="","",Prospects!C213)</x:f>
      </x:c>
      <x:c r="C213" t="str">
        <x:f>IF(Prospects!$C213="","",Prospects!D213)</x:f>
      </x:c>
      <x:c r="D213" t="str">
        <x:f>IF(Prospects!$C213="","",Prospects!G213)</x:f>
      </x:c>
      <x:c r="E213" t="str">
        <x:f>IF(Prospects!$C213="","",Prospects!J213)</x:f>
      </x:c>
      <x:c r="F213" s="16" t="str">
        <x:f>IF(OR(Prospects!$C213="",Prospects!M213=""),"",Prospects!M213)</x:f>
      </x:c>
      <x:c r="G213" t="str">
        <x:f>IF(Prospects!$C213="","",Prospects!Q213)</x:f>
      </x:c>
      <x:c r="H213" s="18" t="str">
        <x:f>IF(Prospects!$C213="","",Prospects!K213)</x:f>
      </x:c>
    </x:row>
    <x:row r="214">
      <x:c r="A214" t="str">
        <x:f>IF(Prospects!$C214="","",Prospects!A214)</x:f>
      </x:c>
      <x:c r="B214" t="str">
        <x:f>IF(Prospects!$C214="","",Prospects!C214)</x:f>
      </x:c>
      <x:c r="C214" t="str">
        <x:f>IF(Prospects!$C214="","",Prospects!D214)</x:f>
      </x:c>
      <x:c r="D214" t="str">
        <x:f>IF(Prospects!$C214="","",Prospects!G214)</x:f>
      </x:c>
      <x:c r="E214" t="str">
        <x:f>IF(Prospects!$C214="","",Prospects!J214)</x:f>
      </x:c>
      <x:c r="F214" s="16" t="str">
        <x:f>IF(OR(Prospects!$C214="",Prospects!M214=""),"",Prospects!M214)</x:f>
      </x:c>
      <x:c r="G214" t="str">
        <x:f>IF(Prospects!$C214="","",Prospects!Q214)</x:f>
      </x:c>
      <x:c r="H214" s="18" t="str">
        <x:f>IF(Prospects!$C214="","",Prospects!K214)</x:f>
      </x:c>
    </x:row>
    <x:row r="215">
      <x:c r="A215" t="str">
        <x:f>IF(Prospects!$C215="","",Prospects!A215)</x:f>
      </x:c>
      <x:c r="B215" t="str">
        <x:f>IF(Prospects!$C215="","",Prospects!C215)</x:f>
      </x:c>
      <x:c r="C215" t="str">
        <x:f>IF(Prospects!$C215="","",Prospects!D215)</x:f>
      </x:c>
      <x:c r="D215" t="str">
        <x:f>IF(Prospects!$C215="","",Prospects!G215)</x:f>
      </x:c>
      <x:c r="E215" t="str">
        <x:f>IF(Prospects!$C215="","",Prospects!J215)</x:f>
      </x:c>
      <x:c r="F215" s="16" t="str">
        <x:f>IF(OR(Prospects!$C215="",Prospects!M215=""),"",Prospects!M215)</x:f>
      </x:c>
      <x:c r="G215" t="str">
        <x:f>IF(Prospects!$C215="","",Prospects!Q215)</x:f>
      </x:c>
      <x:c r="H215" s="18" t="str">
        <x:f>IF(Prospects!$C215="","",Prospects!K215)</x:f>
      </x:c>
    </x:row>
    <x:row r="216">
      <x:c r="A216" t="str">
        <x:f>IF(Prospects!$C216="","",Prospects!A216)</x:f>
      </x:c>
      <x:c r="B216" t="str">
        <x:f>IF(Prospects!$C216="","",Prospects!C216)</x:f>
      </x:c>
      <x:c r="C216" t="str">
        <x:f>IF(Prospects!$C216="","",Prospects!D216)</x:f>
      </x:c>
      <x:c r="D216" t="str">
        <x:f>IF(Prospects!$C216="","",Prospects!G216)</x:f>
      </x:c>
      <x:c r="E216" t="str">
        <x:f>IF(Prospects!$C216="","",Prospects!J216)</x:f>
      </x:c>
      <x:c r="F216" s="16" t="str">
        <x:f>IF(OR(Prospects!$C216="",Prospects!M216=""),"",Prospects!M216)</x:f>
      </x:c>
      <x:c r="G216" t="str">
        <x:f>IF(Prospects!$C216="","",Prospects!Q216)</x:f>
      </x:c>
      <x:c r="H216" s="18" t="str">
        <x:f>IF(Prospects!$C216="","",Prospects!K216)</x:f>
      </x:c>
    </x:row>
    <x:row r="217">
      <x:c r="A217" t="str">
        <x:f>IF(Prospects!$C217="","",Prospects!A217)</x:f>
      </x:c>
      <x:c r="B217" t="str">
        <x:f>IF(Prospects!$C217="","",Prospects!C217)</x:f>
      </x:c>
      <x:c r="C217" t="str">
        <x:f>IF(Prospects!$C217="","",Prospects!D217)</x:f>
      </x:c>
      <x:c r="D217" t="str">
        <x:f>IF(Prospects!$C217="","",Prospects!G217)</x:f>
      </x:c>
      <x:c r="E217" t="str">
        <x:f>IF(Prospects!$C217="","",Prospects!J217)</x:f>
      </x:c>
      <x:c r="F217" s="16" t="str">
        <x:f>IF(OR(Prospects!$C217="",Prospects!M217=""),"",Prospects!M217)</x:f>
      </x:c>
      <x:c r="G217" t="str">
        <x:f>IF(Prospects!$C217="","",Prospects!Q217)</x:f>
      </x:c>
      <x:c r="H217" s="18" t="str">
        <x:f>IF(Prospects!$C217="","",Prospects!K217)</x:f>
      </x:c>
    </x:row>
    <x:row r="218">
      <x:c r="A218" t="str">
        <x:f>IF(Prospects!$C218="","",Prospects!A218)</x:f>
      </x:c>
      <x:c r="B218" t="str">
        <x:f>IF(Prospects!$C218="","",Prospects!C218)</x:f>
      </x:c>
      <x:c r="C218" t="str">
        <x:f>IF(Prospects!$C218="","",Prospects!D218)</x:f>
      </x:c>
      <x:c r="D218" t="str">
        <x:f>IF(Prospects!$C218="","",Prospects!G218)</x:f>
      </x:c>
      <x:c r="E218" t="str">
        <x:f>IF(Prospects!$C218="","",Prospects!J218)</x:f>
      </x:c>
      <x:c r="F218" s="16" t="str">
        <x:f>IF(OR(Prospects!$C218="",Prospects!M218=""),"",Prospects!M218)</x:f>
      </x:c>
      <x:c r="G218" t="str">
        <x:f>IF(Prospects!$C218="","",Prospects!Q218)</x:f>
      </x:c>
      <x:c r="H218" s="18" t="str">
        <x:f>IF(Prospects!$C218="","",Prospects!K218)</x:f>
      </x:c>
    </x:row>
    <x:row r="219">
      <x:c r="A219" t="str">
        <x:f>IF(Prospects!$C219="","",Prospects!A219)</x:f>
      </x:c>
      <x:c r="B219" t="str">
        <x:f>IF(Prospects!$C219="","",Prospects!C219)</x:f>
      </x:c>
      <x:c r="C219" t="str">
        <x:f>IF(Prospects!$C219="","",Prospects!D219)</x:f>
      </x:c>
      <x:c r="D219" t="str">
        <x:f>IF(Prospects!$C219="","",Prospects!G219)</x:f>
      </x:c>
      <x:c r="E219" t="str">
        <x:f>IF(Prospects!$C219="","",Prospects!J219)</x:f>
      </x:c>
      <x:c r="F219" s="16" t="str">
        <x:f>IF(OR(Prospects!$C219="",Prospects!M219=""),"",Prospects!M219)</x:f>
      </x:c>
      <x:c r="G219" t="str">
        <x:f>IF(Prospects!$C219="","",Prospects!Q219)</x:f>
      </x:c>
      <x:c r="H219" s="18" t="str">
        <x:f>IF(Prospects!$C219="","",Prospects!K219)</x:f>
      </x:c>
    </x:row>
    <x:row r="220">
      <x:c r="A220" t="str">
        <x:f>IF(Prospects!$C220="","",Prospects!A220)</x:f>
      </x:c>
      <x:c r="B220" t="str">
        <x:f>IF(Prospects!$C220="","",Prospects!C220)</x:f>
      </x:c>
      <x:c r="C220" t="str">
        <x:f>IF(Prospects!$C220="","",Prospects!D220)</x:f>
      </x:c>
      <x:c r="D220" t="str">
        <x:f>IF(Prospects!$C220="","",Prospects!G220)</x:f>
      </x:c>
      <x:c r="E220" t="str">
        <x:f>IF(Prospects!$C220="","",Prospects!J220)</x:f>
      </x:c>
      <x:c r="F220" s="16" t="str">
        <x:f>IF(OR(Prospects!$C220="",Prospects!M220=""),"",Prospects!M220)</x:f>
      </x:c>
      <x:c r="G220" t="str">
        <x:f>IF(Prospects!$C220="","",Prospects!Q220)</x:f>
      </x:c>
      <x:c r="H220" s="18" t="str">
        <x:f>IF(Prospects!$C220="","",Prospects!K220)</x:f>
      </x:c>
    </x:row>
    <x:row r="221">
      <x:c r="A221" t="str">
        <x:f>IF(Prospects!$C221="","",Prospects!A221)</x:f>
      </x:c>
      <x:c r="B221" t="str">
        <x:f>IF(Prospects!$C221="","",Prospects!C221)</x:f>
      </x:c>
      <x:c r="C221" t="str">
        <x:f>IF(Prospects!$C221="","",Prospects!D221)</x:f>
      </x:c>
      <x:c r="D221" t="str">
        <x:f>IF(Prospects!$C221="","",Prospects!G221)</x:f>
      </x:c>
      <x:c r="E221" t="str">
        <x:f>IF(Prospects!$C221="","",Prospects!J221)</x:f>
      </x:c>
      <x:c r="F221" s="16" t="str">
        <x:f>IF(OR(Prospects!$C221="",Prospects!M221=""),"",Prospects!M221)</x:f>
      </x:c>
      <x:c r="G221" t="str">
        <x:f>IF(Prospects!$C221="","",Prospects!Q221)</x:f>
      </x:c>
      <x:c r="H221" s="18" t="str">
        <x:f>IF(Prospects!$C221="","",Prospects!K221)</x:f>
      </x:c>
    </x:row>
    <x:row r="222">
      <x:c r="A222" t="str">
        <x:f>IF(Prospects!$C222="","",Prospects!A222)</x:f>
      </x:c>
      <x:c r="B222" t="str">
        <x:f>IF(Prospects!$C222="","",Prospects!C222)</x:f>
      </x:c>
      <x:c r="C222" t="str">
        <x:f>IF(Prospects!$C222="","",Prospects!D222)</x:f>
      </x:c>
      <x:c r="D222" t="str">
        <x:f>IF(Prospects!$C222="","",Prospects!G222)</x:f>
      </x:c>
      <x:c r="E222" t="str">
        <x:f>IF(Prospects!$C222="","",Prospects!J222)</x:f>
      </x:c>
      <x:c r="F222" s="16" t="str">
        <x:f>IF(OR(Prospects!$C222="",Prospects!M222=""),"",Prospects!M222)</x:f>
      </x:c>
      <x:c r="G222" t="str">
        <x:f>IF(Prospects!$C222="","",Prospects!Q222)</x:f>
      </x:c>
      <x:c r="H222" s="18" t="str">
        <x:f>IF(Prospects!$C222="","",Prospects!K222)</x:f>
      </x:c>
    </x:row>
    <x:row r="223">
      <x:c r="A223" t="str">
        <x:f>IF(Prospects!$C223="","",Prospects!A223)</x:f>
      </x:c>
      <x:c r="B223" t="str">
        <x:f>IF(Prospects!$C223="","",Prospects!C223)</x:f>
      </x:c>
      <x:c r="C223" t="str">
        <x:f>IF(Prospects!$C223="","",Prospects!D223)</x:f>
      </x:c>
      <x:c r="D223" t="str">
        <x:f>IF(Prospects!$C223="","",Prospects!G223)</x:f>
      </x:c>
      <x:c r="E223" t="str">
        <x:f>IF(Prospects!$C223="","",Prospects!J223)</x:f>
      </x:c>
      <x:c r="F223" s="16" t="str">
        <x:f>IF(OR(Prospects!$C223="",Prospects!M223=""),"",Prospects!M223)</x:f>
      </x:c>
      <x:c r="G223" t="str">
        <x:f>IF(Prospects!$C223="","",Prospects!Q223)</x:f>
      </x:c>
      <x:c r="H223" s="18" t="str">
        <x:f>IF(Prospects!$C223="","",Prospects!K223)</x:f>
      </x:c>
    </x:row>
    <x:row r="224">
      <x:c r="A224" t="str">
        <x:f>IF(Prospects!$C224="","",Prospects!A224)</x:f>
      </x:c>
      <x:c r="B224" t="str">
        <x:f>IF(Prospects!$C224="","",Prospects!C224)</x:f>
      </x:c>
      <x:c r="C224" t="str">
        <x:f>IF(Prospects!$C224="","",Prospects!D224)</x:f>
      </x:c>
      <x:c r="D224" t="str">
        <x:f>IF(Prospects!$C224="","",Prospects!G224)</x:f>
      </x:c>
      <x:c r="E224" t="str">
        <x:f>IF(Prospects!$C224="","",Prospects!J224)</x:f>
      </x:c>
      <x:c r="F224" s="16" t="str">
        <x:f>IF(OR(Prospects!$C224="",Prospects!M224=""),"",Prospects!M224)</x:f>
      </x:c>
      <x:c r="G224" t="str">
        <x:f>IF(Prospects!$C224="","",Prospects!Q224)</x:f>
      </x:c>
      <x:c r="H224" s="18" t="str">
        <x:f>IF(Prospects!$C224="","",Prospects!K224)</x:f>
      </x:c>
    </x:row>
    <x:row r="225">
      <x:c r="A225" t="str">
        <x:f>IF(Prospects!$C225="","",Prospects!A225)</x:f>
      </x:c>
      <x:c r="B225" t="str">
        <x:f>IF(Prospects!$C225="","",Prospects!C225)</x:f>
      </x:c>
      <x:c r="C225" t="str">
        <x:f>IF(Prospects!$C225="","",Prospects!D225)</x:f>
      </x:c>
      <x:c r="D225" t="str">
        <x:f>IF(Prospects!$C225="","",Prospects!G225)</x:f>
      </x:c>
      <x:c r="E225" t="str">
        <x:f>IF(Prospects!$C225="","",Prospects!J225)</x:f>
      </x:c>
      <x:c r="F225" s="16" t="str">
        <x:f>IF(OR(Prospects!$C225="",Prospects!M225=""),"",Prospects!M225)</x:f>
      </x:c>
      <x:c r="G225" t="str">
        <x:f>IF(Prospects!$C225="","",Prospects!Q225)</x:f>
      </x:c>
      <x:c r="H225" s="18" t="str">
        <x:f>IF(Prospects!$C225="","",Prospects!K225)</x:f>
      </x:c>
    </x:row>
    <x:row r="226">
      <x:c r="A226" t="str">
        <x:f>IF(Prospects!$C226="","",Prospects!A226)</x:f>
      </x:c>
      <x:c r="B226" t="str">
        <x:f>IF(Prospects!$C226="","",Prospects!C226)</x:f>
      </x:c>
      <x:c r="C226" t="str">
        <x:f>IF(Prospects!$C226="","",Prospects!D226)</x:f>
      </x:c>
      <x:c r="D226" t="str">
        <x:f>IF(Prospects!$C226="","",Prospects!G226)</x:f>
      </x:c>
      <x:c r="E226" t="str">
        <x:f>IF(Prospects!$C226="","",Prospects!J226)</x:f>
      </x:c>
      <x:c r="F226" s="16" t="str">
        <x:f>IF(OR(Prospects!$C226="",Prospects!M226=""),"",Prospects!M226)</x:f>
      </x:c>
      <x:c r="G226" t="str">
        <x:f>IF(Prospects!$C226="","",Prospects!Q226)</x:f>
      </x:c>
      <x:c r="H226" s="18" t="str">
        <x:f>IF(Prospects!$C226="","",Prospects!K226)</x:f>
      </x:c>
    </x:row>
    <x:row r="227">
      <x:c r="A227" t="str">
        <x:f>IF(Prospects!$C227="","",Prospects!A227)</x:f>
      </x:c>
      <x:c r="B227" t="str">
        <x:f>IF(Prospects!$C227="","",Prospects!C227)</x:f>
      </x:c>
      <x:c r="C227" t="str">
        <x:f>IF(Prospects!$C227="","",Prospects!D227)</x:f>
      </x:c>
      <x:c r="D227" t="str">
        <x:f>IF(Prospects!$C227="","",Prospects!G227)</x:f>
      </x:c>
      <x:c r="E227" t="str">
        <x:f>IF(Prospects!$C227="","",Prospects!J227)</x:f>
      </x:c>
      <x:c r="F227" s="16" t="str">
        <x:f>IF(OR(Prospects!$C227="",Prospects!M227=""),"",Prospects!M227)</x:f>
      </x:c>
      <x:c r="G227" t="str">
        <x:f>IF(Prospects!$C227="","",Prospects!Q227)</x:f>
      </x:c>
      <x:c r="H227" s="18" t="str">
        <x:f>IF(Prospects!$C227="","",Prospects!K227)</x:f>
      </x:c>
    </x:row>
    <x:row r="228">
      <x:c r="A228" t="str">
        <x:f>IF(Prospects!$C228="","",Prospects!A228)</x:f>
      </x:c>
      <x:c r="B228" t="str">
        <x:f>IF(Prospects!$C228="","",Prospects!C228)</x:f>
      </x:c>
      <x:c r="C228" t="str">
        <x:f>IF(Prospects!$C228="","",Prospects!D228)</x:f>
      </x:c>
      <x:c r="D228" t="str">
        <x:f>IF(Prospects!$C228="","",Prospects!G228)</x:f>
      </x:c>
      <x:c r="E228" t="str">
        <x:f>IF(Prospects!$C228="","",Prospects!J228)</x:f>
      </x:c>
      <x:c r="F228" s="16" t="str">
        <x:f>IF(OR(Prospects!$C228="",Prospects!M228=""),"",Prospects!M228)</x:f>
      </x:c>
      <x:c r="G228" t="str">
        <x:f>IF(Prospects!$C228="","",Prospects!Q228)</x:f>
      </x:c>
      <x:c r="H228" s="18" t="str">
        <x:f>IF(Prospects!$C228="","",Prospects!K228)</x:f>
      </x:c>
    </x:row>
    <x:row r="229">
      <x:c r="A229" t="str">
        <x:f>IF(Prospects!$C229="","",Prospects!A229)</x:f>
      </x:c>
      <x:c r="B229" t="str">
        <x:f>IF(Prospects!$C229="","",Prospects!C229)</x:f>
      </x:c>
      <x:c r="C229" t="str">
        <x:f>IF(Prospects!$C229="","",Prospects!D229)</x:f>
      </x:c>
      <x:c r="D229" t="str">
        <x:f>IF(Prospects!$C229="","",Prospects!G229)</x:f>
      </x:c>
      <x:c r="E229" t="str">
        <x:f>IF(Prospects!$C229="","",Prospects!J229)</x:f>
      </x:c>
      <x:c r="F229" s="16" t="str">
        <x:f>IF(OR(Prospects!$C229="",Prospects!M229=""),"",Prospects!M229)</x:f>
      </x:c>
      <x:c r="G229" t="str">
        <x:f>IF(Prospects!$C229="","",Prospects!Q229)</x:f>
      </x:c>
      <x:c r="H229" s="18" t="str">
        <x:f>IF(Prospects!$C229="","",Prospects!K229)</x:f>
      </x:c>
    </x:row>
    <x:row r="230">
      <x:c r="A230" t="str">
        <x:f>IF(Prospects!$C230="","",Prospects!A230)</x:f>
      </x:c>
      <x:c r="B230" t="str">
        <x:f>IF(Prospects!$C230="","",Prospects!C230)</x:f>
      </x:c>
      <x:c r="C230" t="str">
        <x:f>IF(Prospects!$C230="","",Prospects!D230)</x:f>
      </x:c>
      <x:c r="D230" t="str">
        <x:f>IF(Prospects!$C230="","",Prospects!G230)</x:f>
      </x:c>
      <x:c r="E230" t="str">
        <x:f>IF(Prospects!$C230="","",Prospects!J230)</x:f>
      </x:c>
      <x:c r="F230" s="16" t="str">
        <x:f>IF(OR(Prospects!$C230="",Prospects!M230=""),"",Prospects!M230)</x:f>
      </x:c>
      <x:c r="G230" t="str">
        <x:f>IF(Prospects!$C230="","",Prospects!Q230)</x:f>
      </x:c>
      <x:c r="H230" s="18" t="str">
        <x:f>IF(Prospects!$C230="","",Prospects!K230)</x:f>
      </x:c>
    </x:row>
    <x:row r="231">
      <x:c r="A231" t="str">
        <x:f>IF(Prospects!$C231="","",Prospects!A231)</x:f>
      </x:c>
      <x:c r="B231" t="str">
        <x:f>IF(Prospects!$C231="","",Prospects!C231)</x:f>
      </x:c>
      <x:c r="C231" t="str">
        <x:f>IF(Prospects!$C231="","",Prospects!D231)</x:f>
      </x:c>
      <x:c r="D231" t="str">
        <x:f>IF(Prospects!$C231="","",Prospects!G231)</x:f>
      </x:c>
      <x:c r="E231" t="str">
        <x:f>IF(Prospects!$C231="","",Prospects!J231)</x:f>
      </x:c>
      <x:c r="F231" s="16" t="str">
        <x:f>IF(OR(Prospects!$C231="",Prospects!M231=""),"",Prospects!M231)</x:f>
      </x:c>
      <x:c r="G231" t="str">
        <x:f>IF(Prospects!$C231="","",Prospects!Q231)</x:f>
      </x:c>
      <x:c r="H231" s="18" t="str">
        <x:f>IF(Prospects!$C231="","",Prospects!K231)</x:f>
      </x:c>
    </x:row>
    <x:row r="232">
      <x:c r="A232" t="str">
        <x:f>IF(Prospects!$C232="","",Prospects!A232)</x:f>
      </x:c>
      <x:c r="B232" t="str">
        <x:f>IF(Prospects!$C232="","",Prospects!C232)</x:f>
      </x:c>
      <x:c r="C232" t="str">
        <x:f>IF(Prospects!$C232="","",Prospects!D232)</x:f>
      </x:c>
      <x:c r="D232" t="str">
        <x:f>IF(Prospects!$C232="","",Prospects!G232)</x:f>
      </x:c>
      <x:c r="E232" t="str">
        <x:f>IF(Prospects!$C232="","",Prospects!J232)</x:f>
      </x:c>
      <x:c r="F232" s="16" t="str">
        <x:f>IF(OR(Prospects!$C232="",Prospects!M232=""),"",Prospects!M232)</x:f>
      </x:c>
      <x:c r="G232" t="str">
        <x:f>IF(Prospects!$C232="","",Prospects!Q232)</x:f>
      </x:c>
      <x:c r="H232" s="18" t="str">
        <x:f>IF(Prospects!$C232="","",Prospects!K232)</x:f>
      </x:c>
    </x:row>
    <x:row r="233">
      <x:c r="A233" t="str">
        <x:f>IF(Prospects!$C233="","",Prospects!A233)</x:f>
      </x:c>
      <x:c r="B233" t="str">
        <x:f>IF(Prospects!$C233="","",Prospects!C233)</x:f>
      </x:c>
      <x:c r="C233" t="str">
        <x:f>IF(Prospects!$C233="","",Prospects!D233)</x:f>
      </x:c>
      <x:c r="D233" t="str">
        <x:f>IF(Prospects!$C233="","",Prospects!G233)</x:f>
      </x:c>
      <x:c r="E233" t="str">
        <x:f>IF(Prospects!$C233="","",Prospects!J233)</x:f>
      </x:c>
      <x:c r="F233" s="16" t="str">
        <x:f>IF(OR(Prospects!$C233="",Prospects!M233=""),"",Prospects!M233)</x:f>
      </x:c>
      <x:c r="G233" t="str">
        <x:f>IF(Prospects!$C233="","",Prospects!Q233)</x:f>
      </x:c>
      <x:c r="H233" s="18" t="str">
        <x:f>IF(Prospects!$C233="","",Prospects!K233)</x:f>
      </x:c>
    </x:row>
    <x:row r="234">
      <x:c r="A234" t="str">
        <x:f>IF(Prospects!$C234="","",Prospects!A234)</x:f>
      </x:c>
      <x:c r="B234" t="str">
        <x:f>IF(Prospects!$C234="","",Prospects!C234)</x:f>
      </x:c>
      <x:c r="C234" t="str">
        <x:f>IF(Prospects!$C234="","",Prospects!D234)</x:f>
      </x:c>
      <x:c r="D234" t="str">
        <x:f>IF(Prospects!$C234="","",Prospects!G234)</x:f>
      </x:c>
      <x:c r="E234" t="str">
        <x:f>IF(Prospects!$C234="","",Prospects!J234)</x:f>
      </x:c>
      <x:c r="F234" s="16" t="str">
        <x:f>IF(OR(Prospects!$C234="",Prospects!M234=""),"",Prospects!M234)</x:f>
      </x:c>
      <x:c r="G234" t="str">
        <x:f>IF(Prospects!$C234="","",Prospects!Q234)</x:f>
      </x:c>
      <x:c r="H234" s="18" t="str">
        <x:f>IF(Prospects!$C234="","",Prospects!K234)</x:f>
      </x:c>
    </x:row>
    <x:row r="235">
      <x:c r="A235" t="str">
        <x:f>IF(Prospects!$C235="","",Prospects!A235)</x:f>
      </x:c>
      <x:c r="B235" t="str">
        <x:f>IF(Prospects!$C235="","",Prospects!C235)</x:f>
      </x:c>
      <x:c r="C235" t="str">
        <x:f>IF(Prospects!$C235="","",Prospects!D235)</x:f>
      </x:c>
      <x:c r="D235" t="str">
        <x:f>IF(Prospects!$C235="","",Prospects!G235)</x:f>
      </x:c>
      <x:c r="E235" t="str">
        <x:f>IF(Prospects!$C235="","",Prospects!J235)</x:f>
      </x:c>
      <x:c r="F235" s="16" t="str">
        <x:f>IF(OR(Prospects!$C235="",Prospects!M235=""),"",Prospects!M235)</x:f>
      </x:c>
      <x:c r="G235" t="str">
        <x:f>IF(Prospects!$C235="","",Prospects!Q235)</x:f>
      </x:c>
      <x:c r="H235" s="18" t="str">
        <x:f>IF(Prospects!$C235="","",Prospects!K235)</x:f>
      </x:c>
    </x:row>
    <x:row r="236">
      <x:c r="A236" t="str">
        <x:f>IF(Prospects!$C236="","",Prospects!A236)</x:f>
      </x:c>
      <x:c r="B236" t="str">
        <x:f>IF(Prospects!$C236="","",Prospects!C236)</x:f>
      </x:c>
      <x:c r="C236" t="str">
        <x:f>IF(Prospects!$C236="","",Prospects!D236)</x:f>
      </x:c>
      <x:c r="D236" t="str">
        <x:f>IF(Prospects!$C236="","",Prospects!G236)</x:f>
      </x:c>
      <x:c r="E236" t="str">
        <x:f>IF(Prospects!$C236="","",Prospects!J236)</x:f>
      </x:c>
      <x:c r="F236" s="16" t="str">
        <x:f>IF(OR(Prospects!$C236="",Prospects!M236=""),"",Prospects!M236)</x:f>
      </x:c>
      <x:c r="G236" t="str">
        <x:f>IF(Prospects!$C236="","",Prospects!Q236)</x:f>
      </x:c>
      <x:c r="H236" s="18" t="str">
        <x:f>IF(Prospects!$C236="","",Prospects!K236)</x:f>
      </x:c>
    </x:row>
    <x:row r="237">
      <x:c r="A237" t="str">
        <x:f>IF(Prospects!$C237="","",Prospects!A237)</x:f>
      </x:c>
      <x:c r="B237" t="str">
        <x:f>IF(Prospects!$C237="","",Prospects!C237)</x:f>
      </x:c>
      <x:c r="C237" t="str">
        <x:f>IF(Prospects!$C237="","",Prospects!D237)</x:f>
      </x:c>
      <x:c r="D237" t="str">
        <x:f>IF(Prospects!$C237="","",Prospects!G237)</x:f>
      </x:c>
      <x:c r="E237" t="str">
        <x:f>IF(Prospects!$C237="","",Prospects!J237)</x:f>
      </x:c>
      <x:c r="F237" s="16" t="str">
        <x:f>IF(OR(Prospects!$C237="",Prospects!M237=""),"",Prospects!M237)</x:f>
      </x:c>
      <x:c r="G237" t="str">
        <x:f>IF(Prospects!$C237="","",Prospects!Q237)</x:f>
      </x:c>
      <x:c r="H237" s="18" t="str">
        <x:f>IF(Prospects!$C237="","",Prospects!K237)</x:f>
      </x:c>
    </x:row>
    <x:row r="238">
      <x:c r="A238" t="str">
        <x:f>IF(Prospects!$C238="","",Prospects!A238)</x:f>
      </x:c>
      <x:c r="B238" t="str">
        <x:f>IF(Prospects!$C238="","",Prospects!C238)</x:f>
      </x:c>
      <x:c r="C238" t="str">
        <x:f>IF(Prospects!$C238="","",Prospects!D238)</x:f>
      </x:c>
      <x:c r="D238" t="str">
        <x:f>IF(Prospects!$C238="","",Prospects!G238)</x:f>
      </x:c>
      <x:c r="E238" t="str">
        <x:f>IF(Prospects!$C238="","",Prospects!J238)</x:f>
      </x:c>
      <x:c r="F238" s="16" t="str">
        <x:f>IF(OR(Prospects!$C238="",Prospects!M238=""),"",Prospects!M238)</x:f>
      </x:c>
      <x:c r="G238" t="str">
        <x:f>IF(Prospects!$C238="","",Prospects!Q238)</x:f>
      </x:c>
      <x:c r="H238" s="18" t="str">
        <x:f>IF(Prospects!$C238="","",Prospects!K238)</x:f>
      </x:c>
    </x:row>
    <x:row r="239">
      <x:c r="A239" t="str">
        <x:f>IF(Prospects!$C239="","",Prospects!A239)</x:f>
      </x:c>
      <x:c r="B239" t="str">
        <x:f>IF(Prospects!$C239="","",Prospects!C239)</x:f>
      </x:c>
      <x:c r="C239" t="str">
        <x:f>IF(Prospects!$C239="","",Prospects!D239)</x:f>
      </x:c>
      <x:c r="D239" t="str">
        <x:f>IF(Prospects!$C239="","",Prospects!G239)</x:f>
      </x:c>
      <x:c r="E239" t="str">
        <x:f>IF(Prospects!$C239="","",Prospects!J239)</x:f>
      </x:c>
      <x:c r="F239" s="16" t="str">
        <x:f>IF(OR(Prospects!$C239="",Prospects!M239=""),"",Prospects!M239)</x:f>
      </x:c>
      <x:c r="G239" t="str">
        <x:f>IF(Prospects!$C239="","",Prospects!Q239)</x:f>
      </x:c>
      <x:c r="H239" s="18" t="str">
        <x:f>IF(Prospects!$C239="","",Prospects!K239)</x:f>
      </x:c>
    </x:row>
    <x:row r="240">
      <x:c r="A240" t="str">
        <x:f>IF(Prospects!$C240="","",Prospects!A240)</x:f>
      </x:c>
      <x:c r="B240" t="str">
        <x:f>IF(Prospects!$C240="","",Prospects!C240)</x:f>
      </x:c>
      <x:c r="C240" t="str">
        <x:f>IF(Prospects!$C240="","",Prospects!D240)</x:f>
      </x:c>
      <x:c r="D240" t="str">
        <x:f>IF(Prospects!$C240="","",Prospects!G240)</x:f>
      </x:c>
      <x:c r="E240" t="str">
        <x:f>IF(Prospects!$C240="","",Prospects!J240)</x:f>
      </x:c>
      <x:c r="F240" s="16" t="str">
        <x:f>IF(OR(Prospects!$C240="",Prospects!M240=""),"",Prospects!M240)</x:f>
      </x:c>
      <x:c r="G240" t="str">
        <x:f>IF(Prospects!$C240="","",Prospects!Q240)</x:f>
      </x:c>
      <x:c r="H240" s="18" t="str">
        <x:f>IF(Prospects!$C240="","",Prospects!K240)</x:f>
      </x:c>
    </x:row>
    <x:row r="241">
      <x:c r="A241" t="str">
        <x:f>IF(Prospects!$C241="","",Prospects!A241)</x:f>
      </x:c>
      <x:c r="B241" t="str">
        <x:f>IF(Prospects!$C241="","",Prospects!C241)</x:f>
      </x:c>
      <x:c r="C241" t="str">
        <x:f>IF(Prospects!$C241="","",Prospects!D241)</x:f>
      </x:c>
      <x:c r="D241" t="str">
        <x:f>IF(Prospects!$C241="","",Prospects!G241)</x:f>
      </x:c>
      <x:c r="E241" t="str">
        <x:f>IF(Prospects!$C241="","",Prospects!J241)</x:f>
      </x:c>
      <x:c r="F241" s="16" t="str">
        <x:f>IF(OR(Prospects!$C241="",Prospects!M241=""),"",Prospects!M241)</x:f>
      </x:c>
      <x:c r="G241" t="str">
        <x:f>IF(Prospects!$C241="","",Prospects!Q241)</x:f>
      </x:c>
      <x:c r="H241" s="18" t="str">
        <x:f>IF(Prospects!$C241="","",Prospects!K241)</x:f>
      </x:c>
    </x:row>
    <x:row r="242">
      <x:c r="A242" t="str">
        <x:f>IF(Prospects!$C242="","",Prospects!A242)</x:f>
      </x:c>
      <x:c r="B242" t="str">
        <x:f>IF(Prospects!$C242="","",Prospects!C242)</x:f>
      </x:c>
      <x:c r="C242" t="str">
        <x:f>IF(Prospects!$C242="","",Prospects!D242)</x:f>
      </x:c>
      <x:c r="D242" t="str">
        <x:f>IF(Prospects!$C242="","",Prospects!G242)</x:f>
      </x:c>
      <x:c r="E242" t="str">
        <x:f>IF(Prospects!$C242="","",Prospects!J242)</x:f>
      </x:c>
      <x:c r="F242" s="16" t="str">
        <x:f>IF(OR(Prospects!$C242="",Prospects!M242=""),"",Prospects!M242)</x:f>
      </x:c>
      <x:c r="G242" t="str">
        <x:f>IF(Prospects!$C242="","",Prospects!Q242)</x:f>
      </x:c>
      <x:c r="H242" s="18" t="str">
        <x:f>IF(Prospects!$C242="","",Prospects!K242)</x:f>
      </x:c>
    </x:row>
    <x:row r="243">
      <x:c r="A243" t="str">
        <x:f>IF(Prospects!$C243="","",Prospects!A243)</x:f>
      </x:c>
      <x:c r="B243" t="str">
        <x:f>IF(Prospects!$C243="","",Prospects!C243)</x:f>
      </x:c>
      <x:c r="C243" t="str">
        <x:f>IF(Prospects!$C243="","",Prospects!D243)</x:f>
      </x:c>
      <x:c r="D243" t="str">
        <x:f>IF(Prospects!$C243="","",Prospects!G243)</x:f>
      </x:c>
      <x:c r="E243" t="str">
        <x:f>IF(Prospects!$C243="","",Prospects!J243)</x:f>
      </x:c>
      <x:c r="F243" s="16" t="str">
        <x:f>IF(OR(Prospects!$C243="",Prospects!M243=""),"",Prospects!M243)</x:f>
      </x:c>
      <x:c r="G243" t="str">
        <x:f>IF(Prospects!$C243="","",Prospects!Q243)</x:f>
      </x:c>
      <x:c r="H243" s="18" t="str">
        <x:f>IF(Prospects!$C243="","",Prospects!K243)</x:f>
      </x:c>
    </x:row>
    <x:row r="244">
      <x:c r="A244" t="str">
        <x:f>IF(Prospects!$C244="","",Prospects!A244)</x:f>
      </x:c>
      <x:c r="B244" t="str">
        <x:f>IF(Prospects!$C244="","",Prospects!C244)</x:f>
      </x:c>
      <x:c r="C244" t="str">
        <x:f>IF(Prospects!$C244="","",Prospects!D244)</x:f>
      </x:c>
      <x:c r="D244" t="str">
        <x:f>IF(Prospects!$C244="","",Prospects!G244)</x:f>
      </x:c>
      <x:c r="E244" t="str">
        <x:f>IF(Prospects!$C244="","",Prospects!J244)</x:f>
      </x:c>
      <x:c r="F244" s="16" t="str">
        <x:f>IF(OR(Prospects!$C244="",Prospects!M244=""),"",Prospects!M244)</x:f>
      </x:c>
      <x:c r="G244" t="str">
        <x:f>IF(Prospects!$C244="","",Prospects!Q244)</x:f>
      </x:c>
      <x:c r="H244" s="18" t="str">
        <x:f>IF(Prospects!$C244="","",Prospects!K244)</x:f>
      </x:c>
    </x:row>
    <x:row r="245">
      <x:c r="A245" t="str">
        <x:f>IF(Prospects!$C245="","",Prospects!A245)</x:f>
      </x:c>
      <x:c r="B245" t="str">
        <x:f>IF(Prospects!$C245="","",Prospects!C245)</x:f>
      </x:c>
      <x:c r="C245" t="str">
        <x:f>IF(Prospects!$C245="","",Prospects!D245)</x:f>
      </x:c>
      <x:c r="D245" t="str">
        <x:f>IF(Prospects!$C245="","",Prospects!G245)</x:f>
      </x:c>
      <x:c r="E245" t="str">
        <x:f>IF(Prospects!$C245="","",Prospects!J245)</x:f>
      </x:c>
      <x:c r="F245" s="16" t="str">
        <x:f>IF(OR(Prospects!$C245="",Prospects!M245=""),"",Prospects!M245)</x:f>
      </x:c>
      <x:c r="G245" t="str">
        <x:f>IF(Prospects!$C245="","",Prospects!Q245)</x:f>
      </x:c>
      <x:c r="H245" s="18" t="str">
        <x:f>IF(Prospects!$C245="","",Prospects!K245)</x:f>
      </x:c>
    </x:row>
    <x:row r="246">
      <x:c r="A246" t="str">
        <x:f>IF(Prospects!$C246="","",Prospects!A246)</x:f>
      </x:c>
      <x:c r="B246" t="str">
        <x:f>IF(Prospects!$C246="","",Prospects!C246)</x:f>
      </x:c>
      <x:c r="C246" t="str">
        <x:f>IF(Prospects!$C246="","",Prospects!D246)</x:f>
      </x:c>
      <x:c r="D246" t="str">
        <x:f>IF(Prospects!$C246="","",Prospects!G246)</x:f>
      </x:c>
      <x:c r="E246" t="str">
        <x:f>IF(Prospects!$C246="","",Prospects!J246)</x:f>
      </x:c>
      <x:c r="F246" s="16" t="str">
        <x:f>IF(OR(Prospects!$C246="",Prospects!M246=""),"",Prospects!M246)</x:f>
      </x:c>
      <x:c r="G246" t="str">
        <x:f>IF(Prospects!$C246="","",Prospects!Q246)</x:f>
      </x:c>
      <x:c r="H246" s="18" t="str">
        <x:f>IF(Prospects!$C246="","",Prospects!K246)</x:f>
      </x:c>
    </x:row>
    <x:row r="247">
      <x:c r="A247" t="str">
        <x:f>IF(Prospects!$C247="","",Prospects!A247)</x:f>
      </x:c>
      <x:c r="B247" t="str">
        <x:f>IF(Prospects!$C247="","",Prospects!C247)</x:f>
      </x:c>
      <x:c r="C247" t="str">
        <x:f>IF(Prospects!$C247="","",Prospects!D247)</x:f>
      </x:c>
      <x:c r="D247" t="str">
        <x:f>IF(Prospects!$C247="","",Prospects!G247)</x:f>
      </x:c>
      <x:c r="E247" t="str">
        <x:f>IF(Prospects!$C247="","",Prospects!J247)</x:f>
      </x:c>
      <x:c r="F247" s="16" t="str">
        <x:f>IF(OR(Prospects!$C247="",Prospects!M247=""),"",Prospects!M247)</x:f>
      </x:c>
      <x:c r="G247" t="str">
        <x:f>IF(Prospects!$C247="","",Prospects!Q247)</x:f>
      </x:c>
      <x:c r="H247" s="18" t="str">
        <x:f>IF(Prospects!$C247="","",Prospects!K247)</x:f>
      </x:c>
    </x:row>
    <x:row r="248">
      <x:c r="A248" t="str">
        <x:f>IF(Prospects!$C248="","",Prospects!A248)</x:f>
      </x:c>
      <x:c r="B248" t="str">
        <x:f>IF(Prospects!$C248="","",Prospects!C248)</x:f>
      </x:c>
      <x:c r="C248" t="str">
        <x:f>IF(Prospects!$C248="","",Prospects!D248)</x:f>
      </x:c>
      <x:c r="D248" t="str">
        <x:f>IF(Prospects!$C248="","",Prospects!G248)</x:f>
      </x:c>
      <x:c r="E248" t="str">
        <x:f>IF(Prospects!$C248="","",Prospects!J248)</x:f>
      </x:c>
      <x:c r="F248" s="16" t="str">
        <x:f>IF(OR(Prospects!$C248="",Prospects!M248=""),"",Prospects!M248)</x:f>
      </x:c>
      <x:c r="G248" t="str">
        <x:f>IF(Prospects!$C248="","",Prospects!Q248)</x:f>
      </x:c>
      <x:c r="H248" s="18" t="str">
        <x:f>IF(Prospects!$C248="","",Prospects!K248)</x:f>
      </x:c>
    </x:row>
    <x:row r="249">
      <x:c r="A249" t="str">
        <x:f>IF(Prospects!$C249="","",Prospects!A249)</x:f>
      </x:c>
      <x:c r="B249" t="str">
        <x:f>IF(Prospects!$C249="","",Prospects!C249)</x:f>
      </x:c>
      <x:c r="C249" t="str">
        <x:f>IF(Prospects!$C249="","",Prospects!D249)</x:f>
      </x:c>
      <x:c r="D249" t="str">
        <x:f>IF(Prospects!$C249="","",Prospects!G249)</x:f>
      </x:c>
      <x:c r="E249" t="str">
        <x:f>IF(Prospects!$C249="","",Prospects!J249)</x:f>
      </x:c>
      <x:c r="F249" s="16" t="str">
        <x:f>IF(OR(Prospects!$C249="",Prospects!M249=""),"",Prospects!M249)</x:f>
      </x:c>
      <x:c r="G249" t="str">
        <x:f>IF(Prospects!$C249="","",Prospects!Q249)</x:f>
      </x:c>
      <x:c r="H249" s="18" t="str">
        <x:f>IF(Prospects!$C249="","",Prospects!K249)</x:f>
      </x:c>
    </x:row>
    <x:row r="250">
      <x:c r="A250" t="str">
        <x:f>IF(Prospects!$C250="","",Prospects!A250)</x:f>
      </x:c>
      <x:c r="B250" t="str">
        <x:f>IF(Prospects!$C250="","",Prospects!C250)</x:f>
      </x:c>
      <x:c r="C250" t="str">
        <x:f>IF(Prospects!$C250="","",Prospects!D250)</x:f>
      </x:c>
      <x:c r="D250" t="str">
        <x:f>IF(Prospects!$C250="","",Prospects!G250)</x:f>
      </x:c>
      <x:c r="E250" t="str">
        <x:f>IF(Prospects!$C250="","",Prospects!J250)</x:f>
      </x:c>
      <x:c r="F250" s="16" t="str">
        <x:f>IF(OR(Prospects!$C250="",Prospects!M250=""),"",Prospects!M250)</x:f>
      </x:c>
      <x:c r="G250" t="str">
        <x:f>IF(Prospects!$C250="","",Prospects!Q250)</x:f>
      </x:c>
      <x:c r="H250" s="18" t="str">
        <x:f>IF(Prospects!$C250="","",Prospects!K250)</x:f>
      </x:c>
    </x:row>
    <x:row r="251">
      <x:c r="A251" t="str">
        <x:f>IF(Prospects!$C251="","",Prospects!A251)</x:f>
      </x:c>
      <x:c r="B251" t="str">
        <x:f>IF(Prospects!$C251="","",Prospects!C251)</x:f>
      </x:c>
      <x:c r="C251" t="str">
        <x:f>IF(Prospects!$C251="","",Prospects!D251)</x:f>
      </x:c>
      <x:c r="D251" t="str">
        <x:f>IF(Prospects!$C251="","",Prospects!G251)</x:f>
      </x:c>
      <x:c r="E251" t="str">
        <x:f>IF(Prospects!$C251="","",Prospects!J251)</x:f>
      </x:c>
      <x:c r="F251" s="16" t="str">
        <x:f>IF(OR(Prospects!$C251="",Prospects!M251=""),"",Prospects!M251)</x:f>
      </x:c>
      <x:c r="G251" t="str">
        <x:f>IF(Prospects!$C251="","",Prospects!Q251)</x:f>
      </x:c>
      <x:c r="H251" s="18" t="str">
        <x:f>IF(Prospects!$C251="","",Prospects!K251)</x:f>
      </x:c>
    </x:row>
    <x:row r="252">
      <x:c r="A252" t="str">
        <x:f>IF(Prospects!$C252="","",Prospects!A252)</x:f>
      </x:c>
      <x:c r="B252" t="str">
        <x:f>IF(Prospects!$C252="","",Prospects!C252)</x:f>
      </x:c>
      <x:c r="C252" t="str">
        <x:f>IF(Prospects!$C252="","",Prospects!D252)</x:f>
      </x:c>
      <x:c r="D252" t="str">
        <x:f>IF(Prospects!$C252="","",Prospects!G252)</x:f>
      </x:c>
      <x:c r="E252" t="str">
        <x:f>IF(Prospects!$C252="","",Prospects!J252)</x:f>
      </x:c>
      <x:c r="F252" s="16" t="str">
        <x:f>IF(OR(Prospects!$C252="",Prospects!M252=""),"",Prospects!M252)</x:f>
      </x:c>
      <x:c r="G252" t="str">
        <x:f>IF(Prospects!$C252="","",Prospects!Q252)</x:f>
      </x:c>
      <x:c r="H252" s="18" t="str">
        <x:f>IF(Prospects!$C252="","",Prospects!K252)</x:f>
      </x:c>
    </x:row>
    <x:row r="253">
      <x:c r="A253" t="str">
        <x:f>IF(Prospects!$C253="","",Prospects!A253)</x:f>
      </x:c>
      <x:c r="B253" t="str">
        <x:f>IF(Prospects!$C253="","",Prospects!C253)</x:f>
      </x:c>
      <x:c r="C253" t="str">
        <x:f>IF(Prospects!$C253="","",Prospects!D253)</x:f>
      </x:c>
      <x:c r="D253" t="str">
        <x:f>IF(Prospects!$C253="","",Prospects!G253)</x:f>
      </x:c>
      <x:c r="E253" t="str">
        <x:f>IF(Prospects!$C253="","",Prospects!J253)</x:f>
      </x:c>
      <x:c r="F253" s="16" t="str">
        <x:f>IF(OR(Prospects!$C253="",Prospects!M253=""),"",Prospects!M253)</x:f>
      </x:c>
      <x:c r="G253" t="str">
        <x:f>IF(Prospects!$C253="","",Prospects!Q253)</x:f>
      </x:c>
      <x:c r="H253" s="18" t="str">
        <x:f>IF(Prospects!$C253="","",Prospects!K253)</x:f>
      </x:c>
    </x:row>
    <x:row r="254">
      <x:c r="A254" t="str">
        <x:f>IF(Prospects!$C254="","",Prospects!A254)</x:f>
      </x:c>
      <x:c r="B254" t="str">
        <x:f>IF(Prospects!$C254="","",Prospects!C254)</x:f>
      </x:c>
      <x:c r="C254" t="str">
        <x:f>IF(Prospects!$C254="","",Prospects!D254)</x:f>
      </x:c>
      <x:c r="D254" t="str">
        <x:f>IF(Prospects!$C254="","",Prospects!G254)</x:f>
      </x:c>
      <x:c r="E254" t="str">
        <x:f>IF(Prospects!$C254="","",Prospects!J254)</x:f>
      </x:c>
      <x:c r="F254" s="16" t="str">
        <x:f>IF(OR(Prospects!$C254="",Prospects!M254=""),"",Prospects!M254)</x:f>
      </x:c>
      <x:c r="G254" t="str">
        <x:f>IF(Prospects!$C254="","",Prospects!Q254)</x:f>
      </x:c>
      <x:c r="H254" s="18" t="str">
        <x:f>IF(Prospects!$C254="","",Prospects!K254)</x:f>
      </x:c>
    </x:row>
    <x:row r="255">
      <x:c r="A255" t="str">
        <x:f>IF(Prospects!$C255="","",Prospects!A255)</x:f>
      </x:c>
      <x:c r="B255" t="str">
        <x:f>IF(Prospects!$C255="","",Prospects!C255)</x:f>
      </x:c>
      <x:c r="C255" t="str">
        <x:f>IF(Prospects!$C255="","",Prospects!D255)</x:f>
      </x:c>
      <x:c r="D255" t="str">
        <x:f>IF(Prospects!$C255="","",Prospects!G255)</x:f>
      </x:c>
      <x:c r="E255" t="str">
        <x:f>IF(Prospects!$C255="","",Prospects!J255)</x:f>
      </x:c>
      <x:c r="F255" s="16" t="str">
        <x:f>IF(OR(Prospects!$C255="",Prospects!M255=""),"",Prospects!M255)</x:f>
      </x:c>
      <x:c r="G255" t="str">
        <x:f>IF(Prospects!$C255="","",Prospects!Q255)</x:f>
      </x:c>
      <x:c r="H255" s="18" t="str">
        <x:f>IF(Prospects!$C255="","",Prospects!K255)</x:f>
      </x:c>
    </x:row>
    <x:row r="256">
      <x:c r="A256" t="str">
        <x:f>IF(Prospects!$C256="","",Prospects!A256)</x:f>
      </x:c>
      <x:c r="B256" t="str">
        <x:f>IF(Prospects!$C256="","",Prospects!C256)</x:f>
      </x:c>
      <x:c r="C256" t="str">
        <x:f>IF(Prospects!$C256="","",Prospects!D256)</x:f>
      </x:c>
      <x:c r="D256" t="str">
        <x:f>IF(Prospects!$C256="","",Prospects!G256)</x:f>
      </x:c>
      <x:c r="E256" t="str">
        <x:f>IF(Prospects!$C256="","",Prospects!J256)</x:f>
      </x:c>
      <x:c r="F256" s="16" t="str">
        <x:f>IF(OR(Prospects!$C256="",Prospects!M256=""),"",Prospects!M256)</x:f>
      </x:c>
      <x:c r="G256" t="str">
        <x:f>IF(Prospects!$C256="","",Prospects!Q256)</x:f>
      </x:c>
      <x:c r="H256" s="18" t="str">
        <x:f>IF(Prospects!$C256="","",Prospects!K256)</x:f>
      </x:c>
    </x:row>
    <x:row r="257">
      <x:c r="A257" t="str">
        <x:f>IF(Prospects!$C257="","",Prospects!A257)</x:f>
      </x:c>
      <x:c r="B257" t="str">
        <x:f>IF(Prospects!$C257="","",Prospects!C257)</x:f>
      </x:c>
      <x:c r="C257" t="str">
        <x:f>IF(Prospects!$C257="","",Prospects!D257)</x:f>
      </x:c>
      <x:c r="D257" t="str">
        <x:f>IF(Prospects!$C257="","",Prospects!G257)</x:f>
      </x:c>
      <x:c r="E257" t="str">
        <x:f>IF(Prospects!$C257="","",Prospects!J257)</x:f>
      </x:c>
      <x:c r="F257" s="16" t="str">
        <x:f>IF(OR(Prospects!$C257="",Prospects!M257=""),"",Prospects!M257)</x:f>
      </x:c>
      <x:c r="G257" t="str">
        <x:f>IF(Prospects!$C257="","",Prospects!Q257)</x:f>
      </x:c>
      <x:c r="H257" s="18" t="str">
        <x:f>IF(Prospects!$C257="","",Prospects!K257)</x:f>
      </x:c>
    </x:row>
    <x:row r="258">
      <x:c r="A258" t="str">
        <x:f>IF(Prospects!$C258="","",Prospects!A258)</x:f>
      </x:c>
      <x:c r="B258" t="str">
        <x:f>IF(Prospects!$C258="","",Prospects!C258)</x:f>
      </x:c>
      <x:c r="C258" t="str">
        <x:f>IF(Prospects!$C258="","",Prospects!D258)</x:f>
      </x:c>
      <x:c r="D258" t="str">
        <x:f>IF(Prospects!$C258="","",Prospects!G258)</x:f>
      </x:c>
      <x:c r="E258" t="str">
        <x:f>IF(Prospects!$C258="","",Prospects!J258)</x:f>
      </x:c>
      <x:c r="F258" s="16" t="str">
        <x:f>IF(OR(Prospects!$C258="",Prospects!M258=""),"",Prospects!M258)</x:f>
      </x:c>
      <x:c r="G258" t="str">
        <x:f>IF(Prospects!$C258="","",Prospects!Q258)</x:f>
      </x:c>
      <x:c r="H258" s="18" t="str">
        <x:f>IF(Prospects!$C258="","",Prospects!K258)</x:f>
      </x:c>
    </x:row>
    <x:row r="259">
      <x:c r="A259" t="str">
        <x:f>IF(Prospects!$C259="","",Prospects!A259)</x:f>
      </x:c>
      <x:c r="B259" t="str">
        <x:f>IF(Prospects!$C259="","",Prospects!C259)</x:f>
      </x:c>
      <x:c r="C259" t="str">
        <x:f>IF(Prospects!$C259="","",Prospects!D259)</x:f>
      </x:c>
      <x:c r="D259" t="str">
        <x:f>IF(Prospects!$C259="","",Prospects!G259)</x:f>
      </x:c>
      <x:c r="E259" t="str">
        <x:f>IF(Prospects!$C259="","",Prospects!J259)</x:f>
      </x:c>
      <x:c r="F259" s="16" t="str">
        <x:f>IF(OR(Prospects!$C259="",Prospects!M259=""),"",Prospects!M259)</x:f>
      </x:c>
      <x:c r="G259" t="str">
        <x:f>IF(Prospects!$C259="","",Prospects!Q259)</x:f>
      </x:c>
      <x:c r="H259" s="18" t="str">
        <x:f>IF(Prospects!$C259="","",Prospects!K259)</x:f>
      </x:c>
    </x:row>
    <x:row r="260">
      <x:c r="A260" t="str">
        <x:f>IF(Prospects!$C260="","",Prospects!A260)</x:f>
      </x:c>
      <x:c r="B260" t="str">
        <x:f>IF(Prospects!$C260="","",Prospects!C260)</x:f>
      </x:c>
      <x:c r="C260" t="str">
        <x:f>IF(Prospects!$C260="","",Prospects!D260)</x:f>
      </x:c>
      <x:c r="D260" t="str">
        <x:f>IF(Prospects!$C260="","",Prospects!G260)</x:f>
      </x:c>
      <x:c r="E260" t="str">
        <x:f>IF(Prospects!$C260="","",Prospects!J260)</x:f>
      </x:c>
      <x:c r="F260" s="16" t="str">
        <x:f>IF(OR(Prospects!$C260="",Prospects!M260=""),"",Prospects!M260)</x:f>
      </x:c>
      <x:c r="G260" t="str">
        <x:f>IF(Prospects!$C260="","",Prospects!Q260)</x:f>
      </x:c>
      <x:c r="H260" s="18" t="str">
        <x:f>IF(Prospects!$C260="","",Prospects!K260)</x:f>
      </x:c>
    </x:row>
    <x:row r="261">
      <x:c r="A261" t="str">
        <x:f>IF(Prospects!$C261="","",Prospects!A261)</x:f>
      </x:c>
      <x:c r="B261" t="str">
        <x:f>IF(Prospects!$C261="","",Prospects!C261)</x:f>
      </x:c>
      <x:c r="C261" t="str">
        <x:f>IF(Prospects!$C261="","",Prospects!D261)</x:f>
      </x:c>
      <x:c r="D261" t="str">
        <x:f>IF(Prospects!$C261="","",Prospects!G261)</x:f>
      </x:c>
      <x:c r="E261" t="str">
        <x:f>IF(Prospects!$C261="","",Prospects!J261)</x:f>
      </x:c>
      <x:c r="F261" s="16" t="str">
        <x:f>IF(OR(Prospects!$C261="",Prospects!M261=""),"",Prospects!M261)</x:f>
      </x:c>
      <x:c r="G261" t="str">
        <x:f>IF(Prospects!$C261="","",Prospects!Q261)</x:f>
      </x:c>
      <x:c r="H261" s="18" t="str">
        <x:f>IF(Prospects!$C261="","",Prospects!K261)</x:f>
      </x:c>
    </x:row>
    <x:row r="262">
      <x:c r="A262" t="str">
        <x:f>IF(Prospects!$C262="","",Prospects!A262)</x:f>
      </x:c>
      <x:c r="B262" t="str">
        <x:f>IF(Prospects!$C262="","",Prospects!C262)</x:f>
      </x:c>
      <x:c r="C262" t="str">
        <x:f>IF(Prospects!$C262="","",Prospects!D262)</x:f>
      </x:c>
      <x:c r="D262" t="str">
        <x:f>IF(Prospects!$C262="","",Prospects!G262)</x:f>
      </x:c>
      <x:c r="E262" t="str">
        <x:f>IF(Prospects!$C262="","",Prospects!J262)</x:f>
      </x:c>
      <x:c r="F262" s="16" t="str">
        <x:f>IF(OR(Prospects!$C262="",Prospects!M262=""),"",Prospects!M262)</x:f>
      </x:c>
      <x:c r="G262" t="str">
        <x:f>IF(Prospects!$C262="","",Prospects!Q262)</x:f>
      </x:c>
      <x:c r="H262" s="18" t="str">
        <x:f>IF(Prospects!$C262="","",Prospects!K262)</x:f>
      </x:c>
    </x:row>
    <x:row r="263">
      <x:c r="A263" t="str">
        <x:f>IF(Prospects!$C263="","",Prospects!A263)</x:f>
      </x:c>
      <x:c r="B263" t="str">
        <x:f>IF(Prospects!$C263="","",Prospects!C263)</x:f>
      </x:c>
      <x:c r="C263" t="str">
        <x:f>IF(Prospects!$C263="","",Prospects!D263)</x:f>
      </x:c>
      <x:c r="D263" t="str">
        <x:f>IF(Prospects!$C263="","",Prospects!G263)</x:f>
      </x:c>
      <x:c r="E263" t="str">
        <x:f>IF(Prospects!$C263="","",Prospects!J263)</x:f>
      </x:c>
      <x:c r="F263" s="16" t="str">
        <x:f>IF(OR(Prospects!$C263="",Prospects!M263=""),"",Prospects!M263)</x:f>
      </x:c>
      <x:c r="G263" t="str">
        <x:f>IF(Prospects!$C263="","",Prospects!Q263)</x:f>
      </x:c>
      <x:c r="H263" s="18" t="str">
        <x:f>IF(Prospects!$C263="","",Prospects!K263)</x:f>
      </x:c>
    </x:row>
    <x:row r="264">
      <x:c r="A264" t="str">
        <x:f>IF(Prospects!$C264="","",Prospects!A264)</x:f>
      </x:c>
      <x:c r="B264" t="str">
        <x:f>IF(Prospects!$C264="","",Prospects!C264)</x:f>
      </x:c>
      <x:c r="C264" t="str">
        <x:f>IF(Prospects!$C264="","",Prospects!D264)</x:f>
      </x:c>
      <x:c r="D264" t="str">
        <x:f>IF(Prospects!$C264="","",Prospects!G264)</x:f>
      </x:c>
      <x:c r="E264" t="str">
        <x:f>IF(Prospects!$C264="","",Prospects!J264)</x:f>
      </x:c>
      <x:c r="F264" s="16" t="str">
        <x:f>IF(OR(Prospects!$C264="",Prospects!M264=""),"",Prospects!M264)</x:f>
      </x:c>
      <x:c r="G264" t="str">
        <x:f>IF(Prospects!$C264="","",Prospects!Q264)</x:f>
      </x:c>
      <x:c r="H264" s="18" t="str">
        <x:f>IF(Prospects!$C264="","",Prospects!K264)</x:f>
      </x:c>
    </x:row>
    <x:row r="265">
      <x:c r="A265" t="str">
        <x:f>IF(Prospects!$C265="","",Prospects!A265)</x:f>
      </x:c>
      <x:c r="B265" t="str">
        <x:f>IF(Prospects!$C265="","",Prospects!C265)</x:f>
      </x:c>
      <x:c r="C265" t="str">
        <x:f>IF(Prospects!$C265="","",Prospects!D265)</x:f>
      </x:c>
      <x:c r="D265" t="str">
        <x:f>IF(Prospects!$C265="","",Prospects!G265)</x:f>
      </x:c>
      <x:c r="E265" t="str">
        <x:f>IF(Prospects!$C265="","",Prospects!J265)</x:f>
      </x:c>
      <x:c r="F265" s="16" t="str">
        <x:f>IF(OR(Prospects!$C265="",Prospects!M265=""),"",Prospects!M265)</x:f>
      </x:c>
      <x:c r="G265" t="str">
        <x:f>IF(Prospects!$C265="","",Prospects!Q265)</x:f>
      </x:c>
      <x:c r="H265" s="18" t="str">
        <x:f>IF(Prospects!$C265="","",Prospects!K265)</x:f>
      </x:c>
    </x:row>
    <x:row r="266">
      <x:c r="A266" t="str">
        <x:f>IF(Prospects!$C266="","",Prospects!A266)</x:f>
      </x:c>
      <x:c r="B266" t="str">
        <x:f>IF(Prospects!$C266="","",Prospects!C266)</x:f>
      </x:c>
      <x:c r="C266" t="str">
        <x:f>IF(Prospects!$C266="","",Prospects!D266)</x:f>
      </x:c>
      <x:c r="D266" t="str">
        <x:f>IF(Prospects!$C266="","",Prospects!G266)</x:f>
      </x:c>
      <x:c r="E266" t="str">
        <x:f>IF(Prospects!$C266="","",Prospects!J266)</x:f>
      </x:c>
      <x:c r="F266" s="16" t="str">
        <x:f>IF(OR(Prospects!$C266="",Prospects!M266=""),"",Prospects!M266)</x:f>
      </x:c>
      <x:c r="G266" t="str">
        <x:f>IF(Prospects!$C266="","",Prospects!Q266)</x:f>
      </x:c>
      <x:c r="H266" s="18" t="str">
        <x:f>IF(Prospects!$C266="","",Prospects!K266)</x:f>
      </x:c>
    </x:row>
    <x:row r="267">
      <x:c r="A267" t="str">
        <x:f>IF(Prospects!$C267="","",Prospects!A267)</x:f>
      </x:c>
      <x:c r="B267" t="str">
        <x:f>IF(Prospects!$C267="","",Prospects!C267)</x:f>
      </x:c>
      <x:c r="C267" t="str">
        <x:f>IF(Prospects!$C267="","",Prospects!D267)</x:f>
      </x:c>
      <x:c r="D267" t="str">
        <x:f>IF(Prospects!$C267="","",Prospects!G267)</x:f>
      </x:c>
      <x:c r="E267" t="str">
        <x:f>IF(Prospects!$C267="","",Prospects!J267)</x:f>
      </x:c>
      <x:c r="F267" s="16" t="str">
        <x:f>IF(OR(Prospects!$C267="",Prospects!M267=""),"",Prospects!M267)</x:f>
      </x:c>
      <x:c r="G267" t="str">
        <x:f>IF(Prospects!$C267="","",Prospects!Q267)</x:f>
      </x:c>
      <x:c r="H267" s="18" t="str">
        <x:f>IF(Prospects!$C267="","",Prospects!K267)</x:f>
      </x:c>
    </x:row>
    <x:row r="268">
      <x:c r="A268" t="str">
        <x:f>IF(Prospects!$C268="","",Prospects!A268)</x:f>
      </x:c>
      <x:c r="B268" t="str">
        <x:f>IF(Prospects!$C268="","",Prospects!C268)</x:f>
      </x:c>
      <x:c r="C268" t="str">
        <x:f>IF(Prospects!$C268="","",Prospects!D268)</x:f>
      </x:c>
      <x:c r="D268" t="str">
        <x:f>IF(Prospects!$C268="","",Prospects!G268)</x:f>
      </x:c>
      <x:c r="E268" t="str">
        <x:f>IF(Prospects!$C268="","",Prospects!J268)</x:f>
      </x:c>
      <x:c r="F268" s="16" t="str">
        <x:f>IF(OR(Prospects!$C268="",Prospects!M268=""),"",Prospects!M268)</x:f>
      </x:c>
      <x:c r="G268" t="str">
        <x:f>IF(Prospects!$C268="","",Prospects!Q268)</x:f>
      </x:c>
      <x:c r="H268" s="18" t="str">
        <x:f>IF(Prospects!$C268="","",Prospects!K268)</x:f>
      </x:c>
    </x:row>
    <x:row r="269">
      <x:c r="A269" t="str">
        <x:f>IF(Prospects!$C269="","",Prospects!A269)</x:f>
      </x:c>
      <x:c r="B269" t="str">
        <x:f>IF(Prospects!$C269="","",Prospects!C269)</x:f>
      </x:c>
      <x:c r="C269" t="str">
        <x:f>IF(Prospects!$C269="","",Prospects!D269)</x:f>
      </x:c>
      <x:c r="D269" t="str">
        <x:f>IF(Prospects!$C269="","",Prospects!G269)</x:f>
      </x:c>
      <x:c r="E269" t="str">
        <x:f>IF(Prospects!$C269="","",Prospects!J269)</x:f>
      </x:c>
      <x:c r="F269" s="16" t="str">
        <x:f>IF(OR(Prospects!$C269="",Prospects!M269=""),"",Prospects!M269)</x:f>
      </x:c>
      <x:c r="G269" t="str">
        <x:f>IF(Prospects!$C269="","",Prospects!Q269)</x:f>
      </x:c>
      <x:c r="H269" s="18" t="str">
        <x:f>IF(Prospects!$C269="","",Prospects!K269)</x:f>
      </x:c>
    </x:row>
    <x:row r="270">
      <x:c r="A270" t="str">
        <x:f>IF(Prospects!$C270="","",Prospects!A270)</x:f>
      </x:c>
      <x:c r="B270" t="str">
        <x:f>IF(Prospects!$C270="","",Prospects!C270)</x:f>
      </x:c>
      <x:c r="C270" t="str">
        <x:f>IF(Prospects!$C270="","",Prospects!D270)</x:f>
      </x:c>
      <x:c r="D270" t="str">
        <x:f>IF(Prospects!$C270="","",Prospects!G270)</x:f>
      </x:c>
      <x:c r="E270" t="str">
        <x:f>IF(Prospects!$C270="","",Prospects!J270)</x:f>
      </x:c>
      <x:c r="F270" s="16" t="str">
        <x:f>IF(OR(Prospects!$C270="",Prospects!M270=""),"",Prospects!M270)</x:f>
      </x:c>
      <x:c r="G270" t="str">
        <x:f>IF(Prospects!$C270="","",Prospects!Q270)</x:f>
      </x:c>
      <x:c r="H270" s="18" t="str">
        <x:f>IF(Prospects!$C270="","",Prospects!K270)</x:f>
      </x:c>
    </x:row>
    <x:row r="271">
      <x:c r="A271" t="str">
        <x:f>IF(Prospects!$C271="","",Prospects!A271)</x:f>
      </x:c>
      <x:c r="B271" t="str">
        <x:f>IF(Prospects!$C271="","",Prospects!C271)</x:f>
      </x:c>
      <x:c r="C271" t="str">
        <x:f>IF(Prospects!$C271="","",Prospects!D271)</x:f>
      </x:c>
      <x:c r="D271" t="str">
        <x:f>IF(Prospects!$C271="","",Prospects!G271)</x:f>
      </x:c>
      <x:c r="E271" t="str">
        <x:f>IF(Prospects!$C271="","",Prospects!J271)</x:f>
      </x:c>
      <x:c r="F271" s="16" t="str">
        <x:f>IF(OR(Prospects!$C271="",Prospects!M271=""),"",Prospects!M271)</x:f>
      </x:c>
      <x:c r="G271" t="str">
        <x:f>IF(Prospects!$C271="","",Prospects!Q271)</x:f>
      </x:c>
      <x:c r="H271" s="18" t="str">
        <x:f>IF(Prospects!$C271="","",Prospects!K271)</x:f>
      </x:c>
    </x:row>
    <x:row r="272">
      <x:c r="A272" t="str">
        <x:f>IF(Prospects!$C272="","",Prospects!A272)</x:f>
      </x:c>
      <x:c r="B272" t="str">
        <x:f>IF(Prospects!$C272="","",Prospects!C272)</x:f>
      </x:c>
      <x:c r="C272" t="str">
        <x:f>IF(Prospects!$C272="","",Prospects!D272)</x:f>
      </x:c>
      <x:c r="D272" t="str">
        <x:f>IF(Prospects!$C272="","",Prospects!G272)</x:f>
      </x:c>
      <x:c r="E272" t="str">
        <x:f>IF(Prospects!$C272="","",Prospects!J272)</x:f>
      </x:c>
      <x:c r="F272" s="16" t="str">
        <x:f>IF(OR(Prospects!$C272="",Prospects!M272=""),"",Prospects!M272)</x:f>
      </x:c>
      <x:c r="G272" t="str">
        <x:f>IF(Prospects!$C272="","",Prospects!Q272)</x:f>
      </x:c>
      <x:c r="H272" s="18" t="str">
        <x:f>IF(Prospects!$C272="","",Prospects!K272)</x:f>
      </x:c>
    </x:row>
    <x:row r="273">
      <x:c r="A273" t="str">
        <x:f>IF(Prospects!$C273="","",Prospects!A273)</x:f>
      </x:c>
      <x:c r="B273" t="str">
        <x:f>IF(Prospects!$C273="","",Prospects!C273)</x:f>
      </x:c>
      <x:c r="C273" t="str">
        <x:f>IF(Prospects!$C273="","",Prospects!D273)</x:f>
      </x:c>
      <x:c r="D273" t="str">
        <x:f>IF(Prospects!$C273="","",Prospects!G273)</x:f>
      </x:c>
      <x:c r="E273" t="str">
        <x:f>IF(Prospects!$C273="","",Prospects!J273)</x:f>
      </x:c>
      <x:c r="F273" s="16" t="str">
        <x:f>IF(OR(Prospects!$C273="",Prospects!M273=""),"",Prospects!M273)</x:f>
      </x:c>
      <x:c r="G273" t="str">
        <x:f>IF(Prospects!$C273="","",Prospects!Q273)</x:f>
      </x:c>
      <x:c r="H273" s="18" t="str">
        <x:f>IF(Prospects!$C273="","",Prospects!K273)</x:f>
      </x:c>
    </x:row>
    <x:row r="274">
      <x:c r="A274" t="str">
        <x:f>IF(Prospects!$C274="","",Prospects!A274)</x:f>
      </x:c>
      <x:c r="B274" t="str">
        <x:f>IF(Prospects!$C274="","",Prospects!C274)</x:f>
      </x:c>
      <x:c r="C274" t="str">
        <x:f>IF(Prospects!$C274="","",Prospects!D274)</x:f>
      </x:c>
      <x:c r="D274" t="str">
        <x:f>IF(Prospects!$C274="","",Prospects!G274)</x:f>
      </x:c>
      <x:c r="E274" t="str">
        <x:f>IF(Prospects!$C274="","",Prospects!J274)</x:f>
      </x:c>
      <x:c r="F274" s="16" t="str">
        <x:f>IF(OR(Prospects!$C274="",Prospects!M274=""),"",Prospects!M274)</x:f>
      </x:c>
      <x:c r="G274" t="str">
        <x:f>IF(Prospects!$C274="","",Prospects!Q274)</x:f>
      </x:c>
      <x:c r="H274" s="18" t="str">
        <x:f>IF(Prospects!$C274="","",Prospects!K274)</x:f>
      </x:c>
    </x:row>
    <x:row r="275">
      <x:c r="A275" t="str">
        <x:f>IF(Prospects!$C275="","",Prospects!A275)</x:f>
      </x:c>
      <x:c r="B275" t="str">
        <x:f>IF(Prospects!$C275="","",Prospects!C275)</x:f>
      </x:c>
      <x:c r="C275" t="str">
        <x:f>IF(Prospects!$C275="","",Prospects!D275)</x:f>
      </x:c>
      <x:c r="D275" t="str">
        <x:f>IF(Prospects!$C275="","",Prospects!G275)</x:f>
      </x:c>
      <x:c r="E275" t="str">
        <x:f>IF(Prospects!$C275="","",Prospects!J275)</x:f>
      </x:c>
      <x:c r="F275" s="16" t="str">
        <x:f>IF(OR(Prospects!$C275="",Prospects!M275=""),"",Prospects!M275)</x:f>
      </x:c>
      <x:c r="G275" t="str">
        <x:f>IF(Prospects!$C275="","",Prospects!Q275)</x:f>
      </x:c>
      <x:c r="H275" s="18" t="str">
        <x:f>IF(Prospects!$C275="","",Prospects!K275)</x:f>
      </x:c>
    </x:row>
    <x:row r="276">
      <x:c r="A276" t="str">
        <x:f>IF(Prospects!$C276="","",Prospects!A276)</x:f>
      </x:c>
      <x:c r="B276" t="str">
        <x:f>IF(Prospects!$C276="","",Prospects!C276)</x:f>
      </x:c>
      <x:c r="C276" t="str">
        <x:f>IF(Prospects!$C276="","",Prospects!D276)</x:f>
      </x:c>
      <x:c r="D276" t="str">
        <x:f>IF(Prospects!$C276="","",Prospects!G276)</x:f>
      </x:c>
      <x:c r="E276" t="str">
        <x:f>IF(Prospects!$C276="","",Prospects!J276)</x:f>
      </x:c>
      <x:c r="F276" s="16" t="str">
        <x:f>IF(OR(Prospects!$C276="",Prospects!M276=""),"",Prospects!M276)</x:f>
      </x:c>
      <x:c r="G276" t="str">
        <x:f>IF(Prospects!$C276="","",Prospects!Q276)</x:f>
      </x:c>
      <x:c r="H276" s="18" t="str">
        <x:f>IF(Prospects!$C276="","",Prospects!K276)</x:f>
      </x:c>
    </x:row>
    <x:row r="277">
      <x:c r="A277" t="str">
        <x:f>IF(Prospects!$C277="","",Prospects!A277)</x:f>
      </x:c>
      <x:c r="B277" t="str">
        <x:f>IF(Prospects!$C277="","",Prospects!C277)</x:f>
      </x:c>
      <x:c r="C277" t="str">
        <x:f>IF(Prospects!$C277="","",Prospects!D277)</x:f>
      </x:c>
      <x:c r="D277" t="str">
        <x:f>IF(Prospects!$C277="","",Prospects!G277)</x:f>
      </x:c>
      <x:c r="E277" t="str">
        <x:f>IF(Prospects!$C277="","",Prospects!J277)</x:f>
      </x:c>
      <x:c r="F277" s="16" t="str">
        <x:f>IF(OR(Prospects!$C277="",Prospects!M277=""),"",Prospects!M277)</x:f>
      </x:c>
      <x:c r="G277" t="str">
        <x:f>IF(Prospects!$C277="","",Prospects!Q277)</x:f>
      </x:c>
      <x:c r="H277" s="18" t="str">
        <x:f>IF(Prospects!$C277="","",Prospects!K277)</x:f>
      </x:c>
    </x:row>
    <x:row r="278">
      <x:c r="A278" t="str">
        <x:f>IF(Prospects!$C278="","",Prospects!A278)</x:f>
      </x:c>
      <x:c r="B278" t="str">
        <x:f>IF(Prospects!$C278="","",Prospects!C278)</x:f>
      </x:c>
      <x:c r="C278" t="str">
        <x:f>IF(Prospects!$C278="","",Prospects!D278)</x:f>
      </x:c>
      <x:c r="D278" t="str">
        <x:f>IF(Prospects!$C278="","",Prospects!G278)</x:f>
      </x:c>
      <x:c r="E278" t="str">
        <x:f>IF(Prospects!$C278="","",Prospects!J278)</x:f>
      </x:c>
      <x:c r="F278" s="16" t="str">
        <x:f>IF(OR(Prospects!$C278="",Prospects!M278=""),"",Prospects!M278)</x:f>
      </x:c>
      <x:c r="G278" t="str">
        <x:f>IF(Prospects!$C278="","",Prospects!Q278)</x:f>
      </x:c>
      <x:c r="H278" s="18" t="str">
        <x:f>IF(Prospects!$C278="","",Prospects!K278)</x:f>
      </x:c>
    </x:row>
    <x:row r="279">
      <x:c r="A279" t="str">
        <x:f>IF(Prospects!$C279="","",Prospects!A279)</x:f>
      </x:c>
      <x:c r="B279" t="str">
        <x:f>IF(Prospects!$C279="","",Prospects!C279)</x:f>
      </x:c>
      <x:c r="C279" t="str">
        <x:f>IF(Prospects!$C279="","",Prospects!D279)</x:f>
      </x:c>
      <x:c r="D279" t="str">
        <x:f>IF(Prospects!$C279="","",Prospects!G279)</x:f>
      </x:c>
      <x:c r="E279" t="str">
        <x:f>IF(Prospects!$C279="","",Prospects!J279)</x:f>
      </x:c>
      <x:c r="F279" s="16" t="str">
        <x:f>IF(OR(Prospects!$C279="",Prospects!M279=""),"",Prospects!M279)</x:f>
      </x:c>
      <x:c r="G279" t="str">
        <x:f>IF(Prospects!$C279="","",Prospects!Q279)</x:f>
      </x:c>
      <x:c r="H279" s="18" t="str">
        <x:f>IF(Prospects!$C279="","",Prospects!K279)</x:f>
      </x:c>
    </x:row>
    <x:row r="280">
      <x:c r="A280" t="str">
        <x:f>IF(Prospects!$C280="","",Prospects!A280)</x:f>
      </x:c>
      <x:c r="B280" t="str">
        <x:f>IF(Prospects!$C280="","",Prospects!C280)</x:f>
      </x:c>
      <x:c r="C280" t="str">
        <x:f>IF(Prospects!$C280="","",Prospects!D280)</x:f>
      </x:c>
      <x:c r="D280" t="str">
        <x:f>IF(Prospects!$C280="","",Prospects!G280)</x:f>
      </x:c>
      <x:c r="E280" t="str">
        <x:f>IF(Prospects!$C280="","",Prospects!J280)</x:f>
      </x:c>
      <x:c r="F280" s="16" t="str">
        <x:f>IF(OR(Prospects!$C280="",Prospects!M280=""),"",Prospects!M280)</x:f>
      </x:c>
      <x:c r="G280" t="str">
        <x:f>IF(Prospects!$C280="","",Prospects!Q280)</x:f>
      </x:c>
      <x:c r="H280" s="18" t="str">
        <x:f>IF(Prospects!$C280="","",Prospects!K280)</x:f>
      </x:c>
    </x:row>
    <x:row r="281">
      <x:c r="A281" t="str">
        <x:f>IF(Prospects!$C281="","",Prospects!A281)</x:f>
      </x:c>
      <x:c r="B281" t="str">
        <x:f>IF(Prospects!$C281="","",Prospects!C281)</x:f>
      </x:c>
      <x:c r="C281" t="str">
        <x:f>IF(Prospects!$C281="","",Prospects!D281)</x:f>
      </x:c>
      <x:c r="D281" t="str">
        <x:f>IF(Prospects!$C281="","",Prospects!G281)</x:f>
      </x:c>
      <x:c r="E281" t="str">
        <x:f>IF(Prospects!$C281="","",Prospects!J281)</x:f>
      </x:c>
      <x:c r="F281" s="16" t="str">
        <x:f>IF(OR(Prospects!$C281="",Prospects!M281=""),"",Prospects!M281)</x:f>
      </x:c>
      <x:c r="G281" t="str">
        <x:f>IF(Prospects!$C281="","",Prospects!Q281)</x:f>
      </x:c>
      <x:c r="H281" s="18" t="str">
        <x:f>IF(Prospects!$C281="","",Prospects!K281)</x:f>
      </x:c>
    </x:row>
    <x:row r="282">
      <x:c r="A282" t="str">
        <x:f>IF(Prospects!$C282="","",Prospects!A282)</x:f>
      </x:c>
      <x:c r="B282" t="str">
        <x:f>IF(Prospects!$C282="","",Prospects!C282)</x:f>
      </x:c>
      <x:c r="C282" t="str">
        <x:f>IF(Prospects!$C282="","",Prospects!D282)</x:f>
      </x:c>
      <x:c r="D282" t="str">
        <x:f>IF(Prospects!$C282="","",Prospects!G282)</x:f>
      </x:c>
      <x:c r="E282" t="str">
        <x:f>IF(Prospects!$C282="","",Prospects!J282)</x:f>
      </x:c>
      <x:c r="F282" s="16" t="str">
        <x:f>IF(OR(Prospects!$C282="",Prospects!M282=""),"",Prospects!M282)</x:f>
      </x:c>
      <x:c r="G282" t="str">
        <x:f>IF(Prospects!$C282="","",Prospects!Q282)</x:f>
      </x:c>
      <x:c r="H282" s="18" t="str">
        <x:f>IF(Prospects!$C282="","",Prospects!K282)</x:f>
      </x:c>
    </x:row>
    <x:row r="283">
      <x:c r="A283" t="str">
        <x:f>IF(Prospects!$C283="","",Prospects!A283)</x:f>
      </x:c>
      <x:c r="B283" t="str">
        <x:f>IF(Prospects!$C283="","",Prospects!C283)</x:f>
      </x:c>
      <x:c r="C283" t="str">
        <x:f>IF(Prospects!$C283="","",Prospects!D283)</x:f>
      </x:c>
      <x:c r="D283" t="str">
        <x:f>IF(Prospects!$C283="","",Prospects!G283)</x:f>
      </x:c>
      <x:c r="E283" t="str">
        <x:f>IF(Prospects!$C283="","",Prospects!J283)</x:f>
      </x:c>
      <x:c r="F283" s="16" t="str">
        <x:f>IF(OR(Prospects!$C283="",Prospects!M283=""),"",Prospects!M283)</x:f>
      </x:c>
      <x:c r="G283" t="str">
        <x:f>IF(Prospects!$C283="","",Prospects!Q283)</x:f>
      </x:c>
      <x:c r="H283" s="18" t="str">
        <x:f>IF(Prospects!$C283="","",Prospects!K283)</x:f>
      </x:c>
    </x:row>
    <x:row r="284">
      <x:c r="A284" t="str">
        <x:f>IF(Prospects!$C284="","",Prospects!A284)</x:f>
      </x:c>
      <x:c r="B284" t="str">
        <x:f>IF(Prospects!$C284="","",Prospects!C284)</x:f>
      </x:c>
      <x:c r="C284" t="str">
        <x:f>IF(Prospects!$C284="","",Prospects!D284)</x:f>
      </x:c>
      <x:c r="D284" t="str">
        <x:f>IF(Prospects!$C284="","",Prospects!G284)</x:f>
      </x:c>
      <x:c r="E284" t="str">
        <x:f>IF(Prospects!$C284="","",Prospects!J284)</x:f>
      </x:c>
      <x:c r="F284" s="16" t="str">
        <x:f>IF(OR(Prospects!$C284="",Prospects!M284=""),"",Prospects!M284)</x:f>
      </x:c>
      <x:c r="G284" t="str">
        <x:f>IF(Prospects!$C284="","",Prospects!Q284)</x:f>
      </x:c>
      <x:c r="H284" s="18" t="str">
        <x:f>IF(Prospects!$C284="","",Prospects!K284)</x:f>
      </x:c>
    </x:row>
    <x:row r="285">
      <x:c r="A285" t="str">
        <x:f>IF(Prospects!$C285="","",Prospects!A285)</x:f>
      </x:c>
      <x:c r="B285" t="str">
        <x:f>IF(Prospects!$C285="","",Prospects!C285)</x:f>
      </x:c>
      <x:c r="C285" t="str">
        <x:f>IF(Prospects!$C285="","",Prospects!D285)</x:f>
      </x:c>
      <x:c r="D285" t="str">
        <x:f>IF(Prospects!$C285="","",Prospects!G285)</x:f>
      </x:c>
      <x:c r="E285" t="str">
        <x:f>IF(Prospects!$C285="","",Prospects!J285)</x:f>
      </x:c>
      <x:c r="F285" s="16" t="str">
        <x:f>IF(OR(Prospects!$C285="",Prospects!M285=""),"",Prospects!M285)</x:f>
      </x:c>
      <x:c r="G285" t="str">
        <x:f>IF(Prospects!$C285="","",Prospects!Q285)</x:f>
      </x:c>
      <x:c r="H285" s="18" t="str">
        <x:f>IF(Prospects!$C285="","",Prospects!K285)</x:f>
      </x:c>
    </x:row>
    <x:row r="286">
      <x:c r="A286" t="str">
        <x:f>IF(Prospects!$C286="","",Prospects!A286)</x:f>
      </x:c>
      <x:c r="B286" t="str">
        <x:f>IF(Prospects!$C286="","",Prospects!C286)</x:f>
      </x:c>
      <x:c r="C286" t="str">
        <x:f>IF(Prospects!$C286="","",Prospects!D286)</x:f>
      </x:c>
      <x:c r="D286" t="str">
        <x:f>IF(Prospects!$C286="","",Prospects!G286)</x:f>
      </x:c>
      <x:c r="E286" t="str">
        <x:f>IF(Prospects!$C286="","",Prospects!J286)</x:f>
      </x:c>
      <x:c r="F286" s="16" t="str">
        <x:f>IF(OR(Prospects!$C286="",Prospects!M286=""),"",Prospects!M286)</x:f>
      </x:c>
      <x:c r="G286" t="str">
        <x:f>IF(Prospects!$C286="","",Prospects!Q286)</x:f>
      </x:c>
      <x:c r="H286" s="18" t="str">
        <x:f>IF(Prospects!$C286="","",Prospects!K286)</x:f>
      </x:c>
    </x:row>
    <x:row r="287">
      <x:c r="A287" t="str">
        <x:f>IF(Prospects!$C287="","",Prospects!A287)</x:f>
      </x:c>
      <x:c r="B287" t="str">
        <x:f>IF(Prospects!$C287="","",Prospects!C287)</x:f>
      </x:c>
      <x:c r="C287" t="str">
        <x:f>IF(Prospects!$C287="","",Prospects!D287)</x:f>
      </x:c>
      <x:c r="D287" t="str">
        <x:f>IF(Prospects!$C287="","",Prospects!G287)</x:f>
      </x:c>
      <x:c r="E287" t="str">
        <x:f>IF(Prospects!$C287="","",Prospects!J287)</x:f>
      </x:c>
      <x:c r="F287" s="16" t="str">
        <x:f>IF(OR(Prospects!$C287="",Prospects!M287=""),"",Prospects!M287)</x:f>
      </x:c>
      <x:c r="G287" t="str">
        <x:f>IF(Prospects!$C287="","",Prospects!Q287)</x:f>
      </x:c>
      <x:c r="H287" s="18" t="str">
        <x:f>IF(Prospects!$C287="","",Prospects!K287)</x:f>
      </x:c>
    </x:row>
    <x:row r="288">
      <x:c r="A288" t="str">
        <x:f>IF(Prospects!$C288="","",Prospects!A288)</x:f>
      </x:c>
      <x:c r="B288" t="str">
        <x:f>IF(Prospects!$C288="","",Prospects!C288)</x:f>
      </x:c>
      <x:c r="C288" t="str">
        <x:f>IF(Prospects!$C288="","",Prospects!D288)</x:f>
      </x:c>
      <x:c r="D288" t="str">
        <x:f>IF(Prospects!$C288="","",Prospects!G288)</x:f>
      </x:c>
      <x:c r="E288" t="str">
        <x:f>IF(Prospects!$C288="","",Prospects!J288)</x:f>
      </x:c>
      <x:c r="F288" s="16" t="str">
        <x:f>IF(OR(Prospects!$C288="",Prospects!M288=""),"",Prospects!M288)</x:f>
      </x:c>
      <x:c r="G288" t="str">
        <x:f>IF(Prospects!$C288="","",Prospects!Q288)</x:f>
      </x:c>
      <x:c r="H288" s="18" t="str">
        <x:f>IF(Prospects!$C288="","",Prospects!K288)</x:f>
      </x:c>
    </x:row>
    <x:row r="289">
      <x:c r="A289" t="str">
        <x:f>IF(Prospects!$C289="","",Prospects!A289)</x:f>
      </x:c>
      <x:c r="B289" t="str">
        <x:f>IF(Prospects!$C289="","",Prospects!C289)</x:f>
      </x:c>
      <x:c r="C289" t="str">
        <x:f>IF(Prospects!$C289="","",Prospects!D289)</x:f>
      </x:c>
      <x:c r="D289" t="str">
        <x:f>IF(Prospects!$C289="","",Prospects!G289)</x:f>
      </x:c>
      <x:c r="E289" t="str">
        <x:f>IF(Prospects!$C289="","",Prospects!J289)</x:f>
      </x:c>
      <x:c r="F289" s="16" t="str">
        <x:f>IF(OR(Prospects!$C289="",Prospects!M289=""),"",Prospects!M289)</x:f>
      </x:c>
      <x:c r="G289" t="str">
        <x:f>IF(Prospects!$C289="","",Prospects!Q289)</x:f>
      </x:c>
      <x:c r="H289" s="18" t="str">
        <x:f>IF(Prospects!$C289="","",Prospects!K289)</x:f>
      </x:c>
    </x:row>
    <x:row r="290">
      <x:c r="A290" t="str">
        <x:f>IF(Prospects!$C290="","",Prospects!A290)</x:f>
      </x:c>
      <x:c r="B290" t="str">
        <x:f>IF(Prospects!$C290="","",Prospects!C290)</x:f>
      </x:c>
      <x:c r="C290" t="str">
        <x:f>IF(Prospects!$C290="","",Prospects!D290)</x:f>
      </x:c>
      <x:c r="D290" t="str">
        <x:f>IF(Prospects!$C290="","",Prospects!G290)</x:f>
      </x:c>
      <x:c r="E290" t="str">
        <x:f>IF(Prospects!$C290="","",Prospects!J290)</x:f>
      </x:c>
      <x:c r="F290" s="16" t="str">
        <x:f>IF(OR(Prospects!$C290="",Prospects!M290=""),"",Prospects!M290)</x:f>
      </x:c>
      <x:c r="G290" t="str">
        <x:f>IF(Prospects!$C290="","",Prospects!Q290)</x:f>
      </x:c>
      <x:c r="H290" s="18" t="str">
        <x:f>IF(Prospects!$C290="","",Prospects!K290)</x:f>
      </x:c>
    </x:row>
    <x:row r="291">
      <x:c r="A291" t="str">
        <x:f>IF(Prospects!$C291="","",Prospects!A291)</x:f>
      </x:c>
      <x:c r="B291" t="str">
        <x:f>IF(Prospects!$C291="","",Prospects!C291)</x:f>
      </x:c>
      <x:c r="C291" t="str">
        <x:f>IF(Prospects!$C291="","",Prospects!D291)</x:f>
      </x:c>
      <x:c r="D291" t="str">
        <x:f>IF(Prospects!$C291="","",Prospects!G291)</x:f>
      </x:c>
      <x:c r="E291" t="str">
        <x:f>IF(Prospects!$C291="","",Prospects!J291)</x:f>
      </x:c>
      <x:c r="F291" s="16" t="str">
        <x:f>IF(OR(Prospects!$C291="",Prospects!M291=""),"",Prospects!M291)</x:f>
      </x:c>
      <x:c r="G291" t="str">
        <x:f>IF(Prospects!$C291="","",Prospects!Q291)</x:f>
      </x:c>
      <x:c r="H291" s="18" t="str">
        <x:f>IF(Prospects!$C291="","",Prospects!K291)</x:f>
      </x:c>
    </x:row>
    <x:row r="292">
      <x:c r="A292" t="str">
        <x:f>IF(Prospects!$C292="","",Prospects!A292)</x:f>
      </x:c>
      <x:c r="B292" t="str">
        <x:f>IF(Prospects!$C292="","",Prospects!C292)</x:f>
      </x:c>
      <x:c r="C292" t="str">
        <x:f>IF(Prospects!$C292="","",Prospects!D292)</x:f>
      </x:c>
      <x:c r="D292" t="str">
        <x:f>IF(Prospects!$C292="","",Prospects!G292)</x:f>
      </x:c>
      <x:c r="E292" t="str">
        <x:f>IF(Prospects!$C292="","",Prospects!J292)</x:f>
      </x:c>
      <x:c r="F292" s="16" t="str">
        <x:f>IF(OR(Prospects!$C292="",Prospects!M292=""),"",Prospects!M292)</x:f>
      </x:c>
      <x:c r="G292" t="str">
        <x:f>IF(Prospects!$C292="","",Prospects!Q292)</x:f>
      </x:c>
      <x:c r="H292" s="18" t="str">
        <x:f>IF(Prospects!$C292="","",Prospects!K292)</x:f>
      </x:c>
    </x:row>
    <x:row r="293">
      <x:c r="A293" t="str">
        <x:f>IF(Prospects!$C293="","",Prospects!A293)</x:f>
      </x:c>
      <x:c r="B293" t="str">
        <x:f>IF(Prospects!$C293="","",Prospects!C293)</x:f>
      </x:c>
      <x:c r="C293" t="str">
        <x:f>IF(Prospects!$C293="","",Prospects!D293)</x:f>
      </x:c>
      <x:c r="D293" t="str">
        <x:f>IF(Prospects!$C293="","",Prospects!G293)</x:f>
      </x:c>
      <x:c r="E293" t="str">
        <x:f>IF(Prospects!$C293="","",Prospects!J293)</x:f>
      </x:c>
      <x:c r="F293" s="16" t="str">
        <x:f>IF(OR(Prospects!$C293="",Prospects!M293=""),"",Prospects!M293)</x:f>
      </x:c>
      <x:c r="G293" t="str">
        <x:f>IF(Prospects!$C293="","",Prospects!Q293)</x:f>
      </x:c>
      <x:c r="H293" s="18" t="str">
        <x:f>IF(Prospects!$C293="","",Prospects!K293)</x:f>
      </x:c>
    </x:row>
    <x:row r="294">
      <x:c r="A294" t="str">
        <x:f>IF(Prospects!$C294="","",Prospects!A294)</x:f>
      </x:c>
      <x:c r="B294" t="str">
        <x:f>IF(Prospects!$C294="","",Prospects!C294)</x:f>
      </x:c>
      <x:c r="C294" t="str">
        <x:f>IF(Prospects!$C294="","",Prospects!D294)</x:f>
      </x:c>
      <x:c r="D294" t="str">
        <x:f>IF(Prospects!$C294="","",Prospects!G294)</x:f>
      </x:c>
      <x:c r="E294" t="str">
        <x:f>IF(Prospects!$C294="","",Prospects!J294)</x:f>
      </x:c>
      <x:c r="F294" s="16" t="str">
        <x:f>IF(OR(Prospects!$C294="",Prospects!M294=""),"",Prospects!M294)</x:f>
      </x:c>
      <x:c r="G294" t="str">
        <x:f>IF(Prospects!$C294="","",Prospects!Q294)</x:f>
      </x:c>
      <x:c r="H294" s="18" t="str">
        <x:f>IF(Prospects!$C294="","",Prospects!K294)</x:f>
      </x:c>
    </x:row>
    <x:row r="295">
      <x:c r="A295" t="str">
        <x:f>IF(Prospects!$C295="","",Prospects!A295)</x:f>
      </x:c>
      <x:c r="B295" t="str">
        <x:f>IF(Prospects!$C295="","",Prospects!C295)</x:f>
      </x:c>
      <x:c r="C295" t="str">
        <x:f>IF(Prospects!$C295="","",Prospects!D295)</x:f>
      </x:c>
      <x:c r="D295" t="str">
        <x:f>IF(Prospects!$C295="","",Prospects!G295)</x:f>
      </x:c>
      <x:c r="E295" t="str">
        <x:f>IF(Prospects!$C295="","",Prospects!J295)</x:f>
      </x:c>
      <x:c r="F295" s="16" t="str">
        <x:f>IF(OR(Prospects!$C295="",Prospects!M295=""),"",Prospects!M295)</x:f>
      </x:c>
      <x:c r="G295" t="str">
        <x:f>IF(Prospects!$C295="","",Prospects!Q295)</x:f>
      </x:c>
      <x:c r="H295" s="18" t="str">
        <x:f>IF(Prospects!$C295="","",Prospects!K295)</x:f>
      </x:c>
    </x:row>
    <x:row r="296">
      <x:c r="A296" t="str">
        <x:f>IF(Prospects!$C296="","",Prospects!A296)</x:f>
      </x:c>
      <x:c r="B296" t="str">
        <x:f>IF(Prospects!$C296="","",Prospects!C296)</x:f>
      </x:c>
      <x:c r="C296" t="str">
        <x:f>IF(Prospects!$C296="","",Prospects!D296)</x:f>
      </x:c>
      <x:c r="D296" t="str">
        <x:f>IF(Prospects!$C296="","",Prospects!G296)</x:f>
      </x:c>
      <x:c r="E296" t="str">
        <x:f>IF(Prospects!$C296="","",Prospects!J296)</x:f>
      </x:c>
      <x:c r="F296" s="16" t="str">
        <x:f>IF(OR(Prospects!$C296="",Prospects!M296=""),"",Prospects!M296)</x:f>
      </x:c>
      <x:c r="G296" t="str">
        <x:f>IF(Prospects!$C296="","",Prospects!Q296)</x:f>
      </x:c>
      <x:c r="H296" s="18" t="str">
        <x:f>IF(Prospects!$C296="","",Prospects!K296)</x:f>
      </x:c>
    </x:row>
    <x:row r="297">
      <x:c r="A297" t="str">
        <x:f>IF(Prospects!$C297="","",Prospects!A297)</x:f>
      </x:c>
      <x:c r="B297" t="str">
        <x:f>IF(Prospects!$C297="","",Prospects!C297)</x:f>
      </x:c>
      <x:c r="C297" t="str">
        <x:f>IF(Prospects!$C297="","",Prospects!D297)</x:f>
      </x:c>
      <x:c r="D297" t="str">
        <x:f>IF(Prospects!$C297="","",Prospects!G297)</x:f>
      </x:c>
      <x:c r="E297" t="str">
        <x:f>IF(Prospects!$C297="","",Prospects!J297)</x:f>
      </x:c>
      <x:c r="F297" s="16" t="str">
        <x:f>IF(OR(Prospects!$C297="",Prospects!M297=""),"",Prospects!M297)</x:f>
      </x:c>
      <x:c r="G297" t="str">
        <x:f>IF(Prospects!$C297="","",Prospects!Q297)</x:f>
      </x:c>
      <x:c r="H297" s="18" t="str">
        <x:f>IF(Prospects!$C297="","",Prospects!K297)</x:f>
      </x:c>
    </x:row>
    <x:row r="298">
      <x:c r="A298" t="str">
        <x:f>IF(Prospects!$C298="","",Prospects!A298)</x:f>
      </x:c>
      <x:c r="B298" t="str">
        <x:f>IF(Prospects!$C298="","",Prospects!C298)</x:f>
      </x:c>
      <x:c r="C298" t="str">
        <x:f>IF(Prospects!$C298="","",Prospects!D298)</x:f>
      </x:c>
      <x:c r="D298" t="str">
        <x:f>IF(Prospects!$C298="","",Prospects!G298)</x:f>
      </x:c>
      <x:c r="E298" t="str">
        <x:f>IF(Prospects!$C298="","",Prospects!J298)</x:f>
      </x:c>
      <x:c r="F298" s="16" t="str">
        <x:f>IF(OR(Prospects!$C298="",Prospects!M298=""),"",Prospects!M298)</x:f>
      </x:c>
      <x:c r="G298" t="str">
        <x:f>IF(Prospects!$C298="","",Prospects!Q298)</x:f>
      </x:c>
      <x:c r="H298" s="18" t="str">
        <x:f>IF(Prospects!$C298="","",Prospects!K298)</x:f>
      </x:c>
    </x:row>
    <x:row r="299">
      <x:c r="A299" t="str">
        <x:f>IF(Prospects!$C299="","",Prospects!A299)</x:f>
      </x:c>
      <x:c r="B299" t="str">
        <x:f>IF(Prospects!$C299="","",Prospects!C299)</x:f>
      </x:c>
      <x:c r="C299" t="str">
        <x:f>IF(Prospects!$C299="","",Prospects!D299)</x:f>
      </x:c>
      <x:c r="D299" t="str">
        <x:f>IF(Prospects!$C299="","",Prospects!G299)</x:f>
      </x:c>
      <x:c r="E299" t="str">
        <x:f>IF(Prospects!$C299="","",Prospects!J299)</x:f>
      </x:c>
      <x:c r="F299" s="16" t="str">
        <x:f>IF(OR(Prospects!$C299="",Prospects!M299=""),"",Prospects!M299)</x:f>
      </x:c>
      <x:c r="G299" t="str">
        <x:f>IF(Prospects!$C299="","",Prospects!Q299)</x:f>
      </x:c>
      <x:c r="H299" s="18" t="str">
        <x:f>IF(Prospects!$C299="","",Prospects!K299)</x:f>
      </x:c>
    </x:row>
    <x:row r="300">
      <x:c r="A300" t="str">
        <x:f>IF(Prospects!$C300="","",Prospects!A300)</x:f>
      </x:c>
      <x:c r="B300" t="str">
        <x:f>IF(Prospects!$C300="","",Prospects!C300)</x:f>
      </x:c>
      <x:c r="C300" t="str">
        <x:f>IF(Prospects!$C300="","",Prospects!D300)</x:f>
      </x:c>
      <x:c r="D300" t="str">
        <x:f>IF(Prospects!$C300="","",Prospects!G300)</x:f>
      </x:c>
      <x:c r="E300" t="str">
        <x:f>IF(Prospects!$C300="","",Prospects!J300)</x:f>
      </x:c>
      <x:c r="F300" s="16" t="str">
        <x:f>IF(OR(Prospects!$C300="",Prospects!M300=""),"",Prospects!M300)</x:f>
      </x:c>
      <x:c r="G300" t="str">
        <x:f>IF(Prospects!$C300="","",Prospects!Q300)</x:f>
      </x:c>
      <x:c r="H300" s="18" t="str">
        <x:f>IF(Prospects!$C300="","",Prospects!K300)</x:f>
      </x:c>
    </x:row>
    <x:row r="301">
      <x:c r="A301" t="str">
        <x:f>IF(Prospects!$C301="","",Prospects!A301)</x:f>
      </x:c>
      <x:c r="B301" t="str">
        <x:f>IF(Prospects!$C301="","",Prospects!C301)</x:f>
      </x:c>
      <x:c r="C301" t="str">
        <x:f>IF(Prospects!$C301="","",Prospects!D301)</x:f>
      </x:c>
      <x:c r="D301" t="str">
        <x:f>IF(Prospects!$C301="","",Prospects!G301)</x:f>
      </x:c>
      <x:c r="E301" t="str">
        <x:f>IF(Prospects!$C301="","",Prospects!J301)</x:f>
      </x:c>
      <x:c r="F301" s="16" t="str">
        <x:f>IF(OR(Prospects!$C301="",Prospects!M301=""),"",Prospects!M301)</x:f>
      </x:c>
      <x:c r="G301" t="str">
        <x:f>IF(Prospects!$C301="","",Prospects!Q301)</x:f>
      </x:c>
      <x:c r="H301" s="18" t="str">
        <x:f>IF(Prospects!$C301="","",Prospects!K301)</x:f>
      </x:c>
    </x:row>
    <x:row r="302">
      <x:c r="A302" t="str">
        <x:f>IF(Prospects!$C302="","",Prospects!A302)</x:f>
      </x:c>
      <x:c r="B302" t="str">
        <x:f>IF(Prospects!$C302="","",Prospects!C302)</x:f>
      </x:c>
      <x:c r="C302" t="str">
        <x:f>IF(Prospects!$C302="","",Prospects!D302)</x:f>
      </x:c>
      <x:c r="D302" t="str">
        <x:f>IF(Prospects!$C302="","",Prospects!G302)</x:f>
      </x:c>
      <x:c r="E302" t="str">
        <x:f>IF(Prospects!$C302="","",Prospects!J302)</x:f>
      </x:c>
      <x:c r="F302" s="16" t="str">
        <x:f>IF(OR(Prospects!$C302="",Prospects!M302=""),"",Prospects!M302)</x:f>
      </x:c>
      <x:c r="G302" t="str">
        <x:f>IF(Prospects!$C302="","",Prospects!Q302)</x:f>
      </x:c>
      <x:c r="H302" s="18" t="str">
        <x:f>IF(Prospects!$C302="","",Prospects!K302)</x:f>
      </x:c>
    </x:row>
    <x:row r="303">
      <x:c r="A303" t="str">
        <x:f>IF(Prospects!$C303="","",Prospects!A303)</x:f>
      </x:c>
      <x:c r="B303" t="str">
        <x:f>IF(Prospects!$C303="","",Prospects!C303)</x:f>
      </x:c>
      <x:c r="C303" t="str">
        <x:f>IF(Prospects!$C303="","",Prospects!D303)</x:f>
      </x:c>
      <x:c r="D303" t="str">
        <x:f>IF(Prospects!$C303="","",Prospects!G303)</x:f>
      </x:c>
      <x:c r="E303" t="str">
        <x:f>IF(Prospects!$C303="","",Prospects!J303)</x:f>
      </x:c>
      <x:c r="F303" s="16" t="str">
        <x:f>IF(OR(Prospects!$C303="",Prospects!M303=""),"",Prospects!M303)</x:f>
      </x:c>
      <x:c r="G303" t="str">
        <x:f>IF(Prospects!$C303="","",Prospects!Q303)</x:f>
      </x:c>
      <x:c r="H303" s="18" t="str">
        <x:f>IF(Prospects!$C303="","",Prospects!K303)</x:f>
      </x:c>
    </x:row>
    <x:row r="304">
      <x:c r="A304" t="str">
        <x:f>IF(Prospects!$C304="","",Prospects!A304)</x:f>
      </x:c>
      <x:c r="B304" t="str">
        <x:f>IF(Prospects!$C304="","",Prospects!C304)</x:f>
      </x:c>
      <x:c r="C304" t="str">
        <x:f>IF(Prospects!$C304="","",Prospects!D304)</x:f>
      </x:c>
      <x:c r="D304" t="str">
        <x:f>IF(Prospects!$C304="","",Prospects!G304)</x:f>
      </x:c>
      <x:c r="E304" t="str">
        <x:f>IF(Prospects!$C304="","",Prospects!J304)</x:f>
      </x:c>
      <x:c r="F304" s="16" t="str">
        <x:f>IF(OR(Prospects!$C304="",Prospects!M304=""),"",Prospects!M304)</x:f>
      </x:c>
      <x:c r="G304" t="str">
        <x:f>IF(Prospects!$C304="","",Prospects!Q304)</x:f>
      </x:c>
      <x:c r="H304" s="18" t="str">
        <x:f>IF(Prospects!$C304="","",Prospects!K304)</x:f>
      </x:c>
    </x:row>
    <x:row r="305">
      <x:c r="A305" t="str">
        <x:f>IF(Prospects!$C305="","",Prospects!A305)</x:f>
      </x:c>
      <x:c r="B305" t="str">
        <x:f>IF(Prospects!$C305="","",Prospects!C305)</x:f>
      </x:c>
      <x:c r="C305" t="str">
        <x:f>IF(Prospects!$C305="","",Prospects!D305)</x:f>
      </x:c>
      <x:c r="D305" t="str">
        <x:f>IF(Prospects!$C305="","",Prospects!G305)</x:f>
      </x:c>
      <x:c r="E305" t="str">
        <x:f>IF(Prospects!$C305="","",Prospects!J305)</x:f>
      </x:c>
      <x:c r="F305" s="16" t="str">
        <x:f>IF(OR(Prospects!$C305="",Prospects!M305=""),"",Prospects!M305)</x:f>
      </x:c>
      <x:c r="G305" t="str">
        <x:f>IF(Prospects!$C305="","",Prospects!Q305)</x:f>
      </x:c>
      <x:c r="H305" s="18" t="str">
        <x:f>IF(Prospects!$C305="","",Prospects!K305)</x:f>
      </x:c>
    </x:row>
  </x:sheetData>
  <x:mergeCells>
    <x:mergeCell ref="A1:H2"/>
  </x:mergeCells>
  <x:conditionalFormatting sqref="G6:G305">
    <x:cfRule type="expression" dxfId="5" priority="1">
      <x:formula>G6="EN RETARD"</x:formula>
    </x:cfRule>
    <x:cfRule type="expression" dxfId="6" priority="2">
      <x:formula>G6="AUJOURD’HUI"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23" hidden="0" customWidth="1"/>
    <x:col min="4" max="4" width="23" hidden="0" customWidth="1"/>
    <x:col min="5" max="5" width="17" hidden="0" customWidth="1"/>
    <x:col min="6" max="6" width="20" hidden="0" customWidth="1"/>
    <x:col min="7" max="7" width="20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9" hidden="0" customWidth="1"/>
    <x:col min="13" max="13" width="35" hidden="0" customWidth="1"/>
  </x:cols>
  <x:sheetData>
    <x:row r="1" ht="24" customHeight="1">
      <x:c r="A1" s="4" t="str">
        <x:v>DEVIS &amp; CHANTIERS  |  PIPELINE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24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</x:row>
    <x:row r="3">
      <x:c r="A3" t="str">
        <x:v>Un devis par ligne ; renseignez l'ID du prospect pour garder le lien avec votre registre.</x:v>
      </x:c>
    </x:row>
    <x:row r="5" ht="31" customHeight="1">
      <x:c r="A5" s="11" t="str">
        <x:v>N° devis</x:v>
      </x:c>
      <x:c r="B5" s="11" t="str">
        <x:v>ID prospect</x:v>
      </x:c>
      <x:c r="C5" s="11" t="str">
        <x:v>Client / chantier</x:v>
      </x:c>
      <x:c r="D5" s="11" t="str">
        <x:v>Type de travaux</x:v>
      </x:c>
      <x:c r="E5" s="11" t="str">
        <x:v>Date devis</x:v>
      </x:c>
      <x:c r="F5" s="11" t="str">
        <x:v>Montant HT €</x:v>
      </x:c>
      <x:c r="G5" s="11" t="str">
        <x:v>Statut devis</x:v>
      </x:c>
      <x:c r="H5" s="11" t="str">
        <x:v>Date relance</x:v>
      </x:c>
      <x:c r="I5" s="11" t="str">
        <x:v>Date signature</x:v>
      </x:c>
      <x:c r="J5" s="11" t="str">
        <x:v>Démarrage</x:v>
      </x:c>
      <x:c r="K5" s="11" t="str">
        <x:v>Fin prévue</x:v>
      </x:c>
      <x:c r="L5" s="11" t="str">
        <x:v>Marge prévue €</x:v>
      </x:c>
      <x:c r="M5" s="11" t="str">
        <x:v>Notes</x:v>
      </x:c>
    </x:row>
    <x:row r="6">
      <x:c r="A6" t="str">
        <x:v>D-001</x:v>
      </x:c>
      <x:c r="B6" t="str">
        <x:v>P-001</x:v>
      </x:c>
      <x:c r="C6" t="str">
        <x:v>Dupont Marc</x:v>
      </x:c>
      <x:c r="D6" t="str">
        <x:v>Plomberie</x:v>
      </x:c>
      <x:c r="E6" s="16" t="n">
        <x:v>46303</x:v>
      </x:c>
      <x:c r="F6" s="18" t="n">
        <x:v>3500</x:v>
      </x:c>
      <x:c r="G6" t="str">
        <x:v>Envoyé</x:v>
      </x:c>
      <x:c r="H6" s="16" t="n">
        <x:v>46310</x:v>
      </x:c>
      <x:c r="I6" s="16"/>
      <x:c r="J6" s="16"/>
      <x:c r="K6" s="16"/>
      <x:c r="L6" s="18" t="n">
        <x:v>1200</x:v>
      </x:c>
      <x:c r="M6" t="str">
        <x:v>EXEMPLE FICTIF</x:v>
      </x:c>
    </x:row>
    <x:row r="7">
      <x:c r="A7" t="str">
        <x:v>D-002</x:v>
      </x:c>
      <x:c r="B7" t="str">
        <x:v>P-002</x:v>
      </x:c>
      <x:c r="C7" t="str">
        <x:v>Martin Julie</x:v>
      </x:c>
      <x:c r="D7" t="str">
        <x:v>Électricité</x:v>
      </x:c>
      <x:c r="E7" s="16" t="n">
        <x:v>46305</x:v>
      </x:c>
      <x:c r="F7" s="18" t="n">
        <x:v>2200</x:v>
      </x:c>
      <x:c r="G7" t="str">
        <x:v>En préparation</x:v>
      </x:c>
      <x:c r="H7" s="16" t="n">
        <x:v>46311</x:v>
      </x:c>
      <x:c r="I7" s="16"/>
      <x:c r="J7" s="16"/>
      <x:c r="K7" s="16"/>
      <x:c r="L7" s="18" t="n">
        <x:v>800</x:v>
      </x:c>
      <x:c r="M7" t="str">
        <x:v>EXEMPLE FICTIF</x:v>
      </x:c>
    </x:row>
    <x:row r="8">
      <x:c r="A8" t="str">
        <x:v>D-003</x:v>
      </x:c>
      <x:c r="B8" t="str">
        <x:v>P-003</x:v>
      </x:c>
      <x:c r="C8" t="str">
        <x:v>Bernard Paul</x:v>
      </x:c>
      <x:c r="D8" t="str">
        <x:v>Peinture</x:v>
      </x:c>
      <x:c r="E8" s="16" t="n">
        <x:v>46306</x:v>
      </x:c>
      <x:c r="F8" s="18" t="n">
        <x:v>4900</x:v>
      </x:c>
      <x:c r="G8" t="str">
        <x:v>Signé</x:v>
      </x:c>
      <x:c r="H8" s="16"/>
      <x:c r="I8" s="16" t="n">
        <x:v>46307</x:v>
      </x:c>
      <x:c r="J8" s="16" t="n">
        <x:v>46329</x:v>
      </x:c>
      <x:c r="K8" s="16" t="n">
        <x:v>46335</x:v>
      </x:c>
      <x:c r="L8" s="18" t="n">
        <x:v>1900</x:v>
      </x:c>
      <x:c r="M8" t="str">
        <x:v>EXEMPLE FICTIF</x:v>
      </x:c>
    </x:row>
    <x:row r="9">
      <x:c r="E9" s="16"/>
      <x:c r="F9" s="18"/>
      <x:c r="H9" s="16"/>
      <x:c r="I9" s="16"/>
      <x:c r="J9" s="16"/>
      <x:c r="K9" s="16"/>
      <x:c r="L9" s="18"/>
    </x:row>
    <x:row r="10">
      <x:c r="E10" s="16"/>
      <x:c r="F10" s="18"/>
      <x:c r="H10" s="16"/>
      <x:c r="I10" s="16"/>
      <x:c r="J10" s="16"/>
      <x:c r="K10" s="16"/>
      <x:c r="L10" s="18"/>
    </x:row>
    <x:row r="11">
      <x:c r="E11" s="16"/>
      <x:c r="F11" s="18"/>
      <x:c r="H11" s="16"/>
      <x:c r="I11" s="16"/>
      <x:c r="J11" s="16"/>
      <x:c r="K11" s="16"/>
      <x:c r="L11" s="18"/>
    </x:row>
    <x:row r="12">
      <x:c r="E12" s="16"/>
      <x:c r="F12" s="18"/>
      <x:c r="H12" s="16"/>
      <x:c r="I12" s="16"/>
      <x:c r="J12" s="16"/>
      <x:c r="K12" s="16"/>
      <x:c r="L12" s="18"/>
    </x:row>
    <x:row r="13">
      <x:c r="E13" s="16"/>
      <x:c r="F13" s="18"/>
      <x:c r="H13" s="16"/>
      <x:c r="I13" s="16"/>
      <x:c r="J13" s="16"/>
      <x:c r="K13" s="16"/>
      <x:c r="L13" s="18"/>
    </x:row>
    <x:row r="14">
      <x:c r="E14" s="16"/>
      <x:c r="F14" s="18"/>
      <x:c r="H14" s="16"/>
      <x:c r="I14" s="16"/>
      <x:c r="J14" s="16"/>
      <x:c r="K14" s="16"/>
      <x:c r="L14" s="18"/>
    </x:row>
    <x:row r="15">
      <x:c r="E15" s="16"/>
      <x:c r="F15" s="18"/>
      <x:c r="H15" s="16"/>
      <x:c r="I15" s="16"/>
      <x:c r="J15" s="16"/>
      <x:c r="K15" s="16"/>
      <x:c r="L15" s="18"/>
    </x:row>
    <x:row r="16">
      <x:c r="E16" s="16"/>
      <x:c r="F16" s="18"/>
      <x:c r="H16" s="16"/>
      <x:c r="I16" s="16"/>
      <x:c r="J16" s="16"/>
      <x:c r="K16" s="16"/>
      <x:c r="L16" s="18"/>
    </x:row>
    <x:row r="17">
      <x:c r="E17" s="16"/>
      <x:c r="F17" s="18"/>
      <x:c r="H17" s="16"/>
      <x:c r="I17" s="16"/>
      <x:c r="J17" s="16"/>
      <x:c r="K17" s="16"/>
      <x:c r="L17" s="18"/>
    </x:row>
    <x:row r="18">
      <x:c r="E18" s="16"/>
      <x:c r="F18" s="18"/>
      <x:c r="H18" s="16"/>
      <x:c r="I18" s="16"/>
      <x:c r="J18" s="16"/>
      <x:c r="K18" s="16"/>
      <x:c r="L18" s="18"/>
    </x:row>
    <x:row r="19">
      <x:c r="E19" s="16"/>
      <x:c r="F19" s="18"/>
      <x:c r="H19" s="16"/>
      <x:c r="I19" s="16"/>
      <x:c r="J19" s="16"/>
      <x:c r="K19" s="16"/>
      <x:c r="L19" s="18"/>
    </x:row>
    <x:row r="20">
      <x:c r="E20" s="16"/>
      <x:c r="F20" s="18"/>
      <x:c r="H20" s="16"/>
      <x:c r="I20" s="16"/>
      <x:c r="J20" s="16"/>
      <x:c r="K20" s="16"/>
      <x:c r="L20" s="18"/>
    </x:row>
    <x:row r="21">
      <x:c r="E21" s="16"/>
      <x:c r="F21" s="18"/>
      <x:c r="H21" s="16"/>
      <x:c r="I21" s="16"/>
      <x:c r="J21" s="16"/>
      <x:c r="K21" s="16"/>
      <x:c r="L21" s="18"/>
    </x:row>
    <x:row r="22">
      <x:c r="E22" s="16"/>
      <x:c r="F22" s="18"/>
      <x:c r="H22" s="16"/>
      <x:c r="I22" s="16"/>
      <x:c r="J22" s="16"/>
      <x:c r="K22" s="16"/>
      <x:c r="L22" s="18"/>
    </x:row>
    <x:row r="23">
      <x:c r="E23" s="16"/>
      <x:c r="F23" s="18"/>
      <x:c r="H23" s="16"/>
      <x:c r="I23" s="16"/>
      <x:c r="J23" s="16"/>
      <x:c r="K23" s="16"/>
      <x:c r="L23" s="18"/>
    </x:row>
    <x:row r="24">
      <x:c r="E24" s="16"/>
      <x:c r="F24" s="18"/>
      <x:c r="H24" s="16"/>
      <x:c r="I24" s="16"/>
      <x:c r="J24" s="16"/>
      <x:c r="K24" s="16"/>
      <x:c r="L24" s="18"/>
    </x:row>
    <x:row r="25">
      <x:c r="E25" s="16"/>
      <x:c r="F25" s="18"/>
      <x:c r="H25" s="16"/>
      <x:c r="I25" s="16"/>
      <x:c r="J25" s="16"/>
      <x:c r="K25" s="16"/>
      <x:c r="L25" s="18"/>
    </x:row>
    <x:row r="26">
      <x:c r="E26" s="16"/>
      <x:c r="F26" s="18"/>
      <x:c r="H26" s="16"/>
      <x:c r="I26" s="16"/>
      <x:c r="J26" s="16"/>
      <x:c r="K26" s="16"/>
      <x:c r="L26" s="18"/>
    </x:row>
    <x:row r="27">
      <x:c r="E27" s="16"/>
      <x:c r="F27" s="18"/>
      <x:c r="H27" s="16"/>
      <x:c r="I27" s="16"/>
      <x:c r="J27" s="16"/>
      <x:c r="K27" s="16"/>
      <x:c r="L27" s="18"/>
    </x:row>
    <x:row r="28">
      <x:c r="E28" s="16"/>
      <x:c r="F28" s="18"/>
      <x:c r="H28" s="16"/>
      <x:c r="I28" s="16"/>
      <x:c r="J28" s="16"/>
      <x:c r="K28" s="16"/>
      <x:c r="L28" s="18"/>
    </x:row>
    <x:row r="29">
      <x:c r="E29" s="16"/>
      <x:c r="F29" s="18"/>
      <x:c r="H29" s="16"/>
      <x:c r="I29" s="16"/>
      <x:c r="J29" s="16"/>
      <x:c r="K29" s="16"/>
      <x:c r="L29" s="18"/>
    </x:row>
    <x:row r="30">
      <x:c r="E30" s="16"/>
      <x:c r="F30" s="18"/>
      <x:c r="H30" s="16"/>
      <x:c r="I30" s="16"/>
      <x:c r="J30" s="16"/>
      <x:c r="K30" s="16"/>
      <x:c r="L30" s="18"/>
    </x:row>
    <x:row r="31">
      <x:c r="E31" s="16"/>
      <x:c r="F31" s="18"/>
      <x:c r="H31" s="16"/>
      <x:c r="I31" s="16"/>
      <x:c r="J31" s="16"/>
      <x:c r="K31" s="16"/>
      <x:c r="L31" s="18"/>
    </x:row>
    <x:row r="32">
      <x:c r="E32" s="16"/>
      <x:c r="F32" s="18"/>
      <x:c r="H32" s="16"/>
      <x:c r="I32" s="16"/>
      <x:c r="J32" s="16"/>
      <x:c r="K32" s="16"/>
      <x:c r="L32" s="18"/>
    </x:row>
    <x:row r="33">
      <x:c r="E33" s="16"/>
      <x:c r="F33" s="18"/>
      <x:c r="H33" s="16"/>
      <x:c r="I33" s="16"/>
      <x:c r="J33" s="16"/>
      <x:c r="K33" s="16"/>
      <x:c r="L33" s="18"/>
    </x:row>
    <x:row r="34">
      <x:c r="E34" s="16"/>
      <x:c r="F34" s="18"/>
      <x:c r="H34" s="16"/>
      <x:c r="I34" s="16"/>
      <x:c r="J34" s="16"/>
      <x:c r="K34" s="16"/>
      <x:c r="L34" s="18"/>
    </x:row>
    <x:row r="35">
      <x:c r="E35" s="16"/>
      <x:c r="F35" s="18"/>
      <x:c r="H35" s="16"/>
      <x:c r="I35" s="16"/>
      <x:c r="J35" s="16"/>
      <x:c r="K35" s="16"/>
      <x:c r="L35" s="18"/>
    </x:row>
    <x:row r="36">
      <x:c r="E36" s="16"/>
      <x:c r="F36" s="18"/>
      <x:c r="H36" s="16"/>
      <x:c r="I36" s="16"/>
      <x:c r="J36" s="16"/>
      <x:c r="K36" s="16"/>
      <x:c r="L36" s="18"/>
    </x:row>
    <x:row r="37">
      <x:c r="E37" s="16"/>
      <x:c r="F37" s="18"/>
      <x:c r="H37" s="16"/>
      <x:c r="I37" s="16"/>
      <x:c r="J37" s="16"/>
      <x:c r="K37" s="16"/>
      <x:c r="L37" s="18"/>
    </x:row>
    <x:row r="38">
      <x:c r="E38" s="16"/>
      <x:c r="F38" s="18"/>
      <x:c r="H38" s="16"/>
      <x:c r="I38" s="16"/>
      <x:c r="J38" s="16"/>
      <x:c r="K38" s="16"/>
      <x:c r="L38" s="18"/>
    </x:row>
    <x:row r="39">
      <x:c r="E39" s="16"/>
      <x:c r="F39" s="18"/>
      <x:c r="H39" s="16"/>
      <x:c r="I39" s="16"/>
      <x:c r="J39" s="16"/>
      <x:c r="K39" s="16"/>
      <x:c r="L39" s="18"/>
    </x:row>
    <x:row r="40">
      <x:c r="E40" s="16"/>
      <x:c r="F40" s="18"/>
      <x:c r="H40" s="16"/>
      <x:c r="I40" s="16"/>
      <x:c r="J40" s="16"/>
      <x:c r="K40" s="16"/>
      <x:c r="L40" s="18"/>
    </x:row>
    <x:row r="41">
      <x:c r="E41" s="16"/>
      <x:c r="F41" s="18"/>
      <x:c r="H41" s="16"/>
      <x:c r="I41" s="16"/>
      <x:c r="J41" s="16"/>
      <x:c r="K41" s="16"/>
      <x:c r="L41" s="18"/>
    </x:row>
    <x:row r="42">
      <x:c r="E42" s="16"/>
      <x:c r="F42" s="18"/>
      <x:c r="H42" s="16"/>
      <x:c r="I42" s="16"/>
      <x:c r="J42" s="16"/>
      <x:c r="K42" s="16"/>
      <x:c r="L42" s="18"/>
    </x:row>
    <x:row r="43">
      <x:c r="E43" s="16"/>
      <x:c r="F43" s="18"/>
      <x:c r="H43" s="16"/>
      <x:c r="I43" s="16"/>
      <x:c r="J43" s="16"/>
      <x:c r="K43" s="16"/>
      <x:c r="L43" s="18"/>
    </x:row>
    <x:row r="44">
      <x:c r="E44" s="16"/>
      <x:c r="F44" s="18"/>
      <x:c r="H44" s="16"/>
      <x:c r="I44" s="16"/>
      <x:c r="J44" s="16"/>
      <x:c r="K44" s="16"/>
      <x:c r="L44" s="18"/>
    </x:row>
    <x:row r="45">
      <x:c r="E45" s="16"/>
      <x:c r="F45" s="18"/>
      <x:c r="H45" s="16"/>
      <x:c r="I45" s="16"/>
      <x:c r="J45" s="16"/>
      <x:c r="K45" s="16"/>
      <x:c r="L45" s="18"/>
    </x:row>
    <x:row r="46">
      <x:c r="E46" s="16"/>
      <x:c r="F46" s="18"/>
      <x:c r="H46" s="16"/>
      <x:c r="I46" s="16"/>
      <x:c r="J46" s="16"/>
      <x:c r="K46" s="16"/>
      <x:c r="L46" s="18"/>
    </x:row>
    <x:row r="47">
      <x:c r="E47" s="16"/>
      <x:c r="F47" s="18"/>
      <x:c r="H47" s="16"/>
      <x:c r="I47" s="16"/>
      <x:c r="J47" s="16"/>
      <x:c r="K47" s="16"/>
      <x:c r="L47" s="18"/>
    </x:row>
    <x:row r="48">
      <x:c r="E48" s="16"/>
      <x:c r="F48" s="18"/>
      <x:c r="H48" s="16"/>
      <x:c r="I48" s="16"/>
      <x:c r="J48" s="16"/>
      <x:c r="K48" s="16"/>
      <x:c r="L48" s="18"/>
    </x:row>
    <x:row r="49">
      <x:c r="E49" s="16"/>
      <x:c r="F49" s="18"/>
      <x:c r="H49" s="16"/>
      <x:c r="I49" s="16"/>
      <x:c r="J49" s="16"/>
      <x:c r="K49" s="16"/>
      <x:c r="L49" s="18"/>
    </x:row>
    <x:row r="50">
      <x:c r="E50" s="16"/>
      <x:c r="F50" s="18"/>
      <x:c r="H50" s="16"/>
      <x:c r="I50" s="16"/>
      <x:c r="J50" s="16"/>
      <x:c r="K50" s="16"/>
      <x:c r="L50" s="18"/>
    </x:row>
    <x:row r="51">
      <x:c r="E51" s="16"/>
      <x:c r="F51" s="18"/>
      <x:c r="H51" s="16"/>
      <x:c r="I51" s="16"/>
      <x:c r="J51" s="16"/>
      <x:c r="K51" s="16"/>
      <x:c r="L51" s="18"/>
    </x:row>
    <x:row r="52">
      <x:c r="E52" s="16"/>
      <x:c r="F52" s="18"/>
      <x:c r="H52" s="16"/>
      <x:c r="I52" s="16"/>
      <x:c r="J52" s="16"/>
      <x:c r="K52" s="16"/>
      <x:c r="L52" s="18"/>
    </x:row>
    <x:row r="53">
      <x:c r="E53" s="16"/>
      <x:c r="F53" s="18"/>
      <x:c r="H53" s="16"/>
      <x:c r="I53" s="16"/>
      <x:c r="J53" s="16"/>
      <x:c r="K53" s="16"/>
      <x:c r="L53" s="18"/>
    </x:row>
    <x:row r="54">
      <x:c r="E54" s="16"/>
      <x:c r="F54" s="18"/>
      <x:c r="H54" s="16"/>
      <x:c r="I54" s="16"/>
      <x:c r="J54" s="16"/>
      <x:c r="K54" s="16"/>
      <x:c r="L54" s="18"/>
    </x:row>
    <x:row r="55">
      <x:c r="E55" s="16"/>
      <x:c r="F55" s="18"/>
      <x:c r="H55" s="16"/>
      <x:c r="I55" s="16"/>
      <x:c r="J55" s="16"/>
      <x:c r="K55" s="16"/>
      <x:c r="L55" s="18"/>
    </x:row>
    <x:row r="56">
      <x:c r="E56" s="16"/>
      <x:c r="F56" s="18"/>
      <x:c r="H56" s="16"/>
      <x:c r="I56" s="16"/>
      <x:c r="J56" s="16"/>
      <x:c r="K56" s="16"/>
      <x:c r="L56" s="18"/>
    </x:row>
    <x:row r="57">
      <x:c r="E57" s="16"/>
      <x:c r="F57" s="18"/>
      <x:c r="H57" s="16"/>
      <x:c r="I57" s="16"/>
      <x:c r="J57" s="16"/>
      <x:c r="K57" s="16"/>
      <x:c r="L57" s="18"/>
    </x:row>
    <x:row r="58">
      <x:c r="E58" s="16"/>
      <x:c r="F58" s="18"/>
      <x:c r="H58" s="16"/>
      <x:c r="I58" s="16"/>
      <x:c r="J58" s="16"/>
      <x:c r="K58" s="16"/>
      <x:c r="L58" s="18"/>
    </x:row>
    <x:row r="59">
      <x:c r="E59" s="16"/>
      <x:c r="F59" s="18"/>
      <x:c r="H59" s="16"/>
      <x:c r="I59" s="16"/>
      <x:c r="J59" s="16"/>
      <x:c r="K59" s="16"/>
      <x:c r="L59" s="18"/>
    </x:row>
    <x:row r="60">
      <x:c r="E60" s="16"/>
      <x:c r="F60" s="18"/>
      <x:c r="H60" s="16"/>
      <x:c r="I60" s="16"/>
      <x:c r="J60" s="16"/>
      <x:c r="K60" s="16"/>
      <x:c r="L60" s="18"/>
    </x:row>
    <x:row r="61">
      <x:c r="E61" s="16"/>
      <x:c r="F61" s="18"/>
      <x:c r="H61" s="16"/>
      <x:c r="I61" s="16"/>
      <x:c r="J61" s="16"/>
      <x:c r="K61" s="16"/>
      <x:c r="L61" s="18"/>
    </x:row>
    <x:row r="62">
      <x:c r="E62" s="16"/>
      <x:c r="F62" s="18"/>
      <x:c r="H62" s="16"/>
      <x:c r="I62" s="16"/>
      <x:c r="J62" s="16"/>
      <x:c r="K62" s="16"/>
      <x:c r="L62" s="18"/>
    </x:row>
    <x:row r="63">
      <x:c r="E63" s="16"/>
      <x:c r="F63" s="18"/>
      <x:c r="H63" s="16"/>
      <x:c r="I63" s="16"/>
      <x:c r="J63" s="16"/>
      <x:c r="K63" s="16"/>
      <x:c r="L63" s="18"/>
    </x:row>
    <x:row r="64">
      <x:c r="E64" s="16"/>
      <x:c r="F64" s="18"/>
      <x:c r="H64" s="16"/>
      <x:c r="I64" s="16"/>
      <x:c r="J64" s="16"/>
      <x:c r="K64" s="16"/>
      <x:c r="L64" s="18"/>
    </x:row>
    <x:row r="65">
      <x:c r="E65" s="16"/>
      <x:c r="F65" s="18"/>
      <x:c r="H65" s="16"/>
      <x:c r="I65" s="16"/>
      <x:c r="J65" s="16"/>
      <x:c r="K65" s="16"/>
      <x:c r="L65" s="18"/>
    </x:row>
    <x:row r="66">
      <x:c r="E66" s="16"/>
      <x:c r="F66" s="18"/>
      <x:c r="H66" s="16"/>
      <x:c r="I66" s="16"/>
      <x:c r="J66" s="16"/>
      <x:c r="K66" s="16"/>
      <x:c r="L66" s="18"/>
    </x:row>
    <x:row r="67">
      <x:c r="E67" s="16"/>
      <x:c r="F67" s="18"/>
      <x:c r="H67" s="16"/>
      <x:c r="I67" s="16"/>
      <x:c r="J67" s="16"/>
      <x:c r="K67" s="16"/>
      <x:c r="L67" s="18"/>
    </x:row>
    <x:row r="68">
      <x:c r="E68" s="16"/>
      <x:c r="F68" s="18"/>
      <x:c r="H68" s="16"/>
      <x:c r="I68" s="16"/>
      <x:c r="J68" s="16"/>
      <x:c r="K68" s="16"/>
      <x:c r="L68" s="18"/>
    </x:row>
    <x:row r="69">
      <x:c r="E69" s="16"/>
      <x:c r="F69" s="18"/>
      <x:c r="H69" s="16"/>
      <x:c r="I69" s="16"/>
      <x:c r="J69" s="16"/>
      <x:c r="K69" s="16"/>
      <x:c r="L69" s="18"/>
    </x:row>
    <x:row r="70">
      <x:c r="E70" s="16"/>
      <x:c r="F70" s="18"/>
      <x:c r="H70" s="16"/>
      <x:c r="I70" s="16"/>
      <x:c r="J70" s="16"/>
      <x:c r="K70" s="16"/>
      <x:c r="L70" s="18"/>
    </x:row>
    <x:row r="71">
      <x:c r="E71" s="16"/>
      <x:c r="F71" s="18"/>
      <x:c r="H71" s="16"/>
      <x:c r="I71" s="16"/>
      <x:c r="J71" s="16"/>
      <x:c r="K71" s="16"/>
      <x:c r="L71" s="18"/>
    </x:row>
    <x:row r="72">
      <x:c r="E72" s="16"/>
      <x:c r="F72" s="18"/>
      <x:c r="H72" s="16"/>
      <x:c r="I72" s="16"/>
      <x:c r="J72" s="16"/>
      <x:c r="K72" s="16"/>
      <x:c r="L72" s="18"/>
    </x:row>
    <x:row r="73">
      <x:c r="E73" s="16"/>
      <x:c r="F73" s="18"/>
      <x:c r="H73" s="16"/>
      <x:c r="I73" s="16"/>
      <x:c r="J73" s="16"/>
      <x:c r="K73" s="16"/>
      <x:c r="L73" s="18"/>
    </x:row>
    <x:row r="74">
      <x:c r="E74" s="16"/>
      <x:c r="F74" s="18"/>
      <x:c r="H74" s="16"/>
      <x:c r="I74" s="16"/>
      <x:c r="J74" s="16"/>
      <x:c r="K74" s="16"/>
      <x:c r="L74" s="18"/>
    </x:row>
    <x:row r="75">
      <x:c r="E75" s="16"/>
      <x:c r="F75" s="18"/>
      <x:c r="H75" s="16"/>
      <x:c r="I75" s="16"/>
      <x:c r="J75" s="16"/>
      <x:c r="K75" s="16"/>
      <x:c r="L75" s="18"/>
    </x:row>
    <x:row r="76">
      <x:c r="E76" s="16"/>
      <x:c r="F76" s="18"/>
      <x:c r="H76" s="16"/>
      <x:c r="I76" s="16"/>
      <x:c r="J76" s="16"/>
      <x:c r="K76" s="16"/>
      <x:c r="L76" s="18"/>
    </x:row>
    <x:row r="77">
      <x:c r="E77" s="16"/>
      <x:c r="F77" s="18"/>
      <x:c r="H77" s="16"/>
      <x:c r="I77" s="16"/>
      <x:c r="J77" s="16"/>
      <x:c r="K77" s="16"/>
      <x:c r="L77" s="18"/>
    </x:row>
    <x:row r="78">
      <x:c r="E78" s="16"/>
      <x:c r="F78" s="18"/>
      <x:c r="H78" s="16"/>
      <x:c r="I78" s="16"/>
      <x:c r="J78" s="16"/>
      <x:c r="K78" s="16"/>
      <x:c r="L78" s="18"/>
    </x:row>
    <x:row r="79">
      <x:c r="E79" s="16"/>
      <x:c r="F79" s="18"/>
      <x:c r="H79" s="16"/>
      <x:c r="I79" s="16"/>
      <x:c r="J79" s="16"/>
      <x:c r="K79" s="16"/>
      <x:c r="L79" s="18"/>
    </x:row>
    <x:row r="80">
      <x:c r="E80" s="16"/>
      <x:c r="F80" s="18"/>
      <x:c r="H80" s="16"/>
      <x:c r="I80" s="16"/>
      <x:c r="J80" s="16"/>
      <x:c r="K80" s="16"/>
      <x:c r="L80" s="18"/>
    </x:row>
    <x:row r="81">
      <x:c r="E81" s="16"/>
      <x:c r="F81" s="18"/>
      <x:c r="H81" s="16"/>
      <x:c r="I81" s="16"/>
      <x:c r="J81" s="16"/>
      <x:c r="K81" s="16"/>
      <x:c r="L81" s="18"/>
    </x:row>
    <x:row r="82">
      <x:c r="E82" s="16"/>
      <x:c r="F82" s="18"/>
      <x:c r="H82" s="16"/>
      <x:c r="I82" s="16"/>
      <x:c r="J82" s="16"/>
      <x:c r="K82" s="16"/>
      <x:c r="L82" s="18"/>
    </x:row>
    <x:row r="83">
      <x:c r="E83" s="16"/>
      <x:c r="F83" s="18"/>
      <x:c r="H83" s="16"/>
      <x:c r="I83" s="16"/>
      <x:c r="J83" s="16"/>
      <x:c r="K83" s="16"/>
      <x:c r="L83" s="18"/>
    </x:row>
    <x:row r="84">
      <x:c r="E84" s="16"/>
      <x:c r="F84" s="18"/>
      <x:c r="H84" s="16"/>
      <x:c r="I84" s="16"/>
      <x:c r="J84" s="16"/>
      <x:c r="K84" s="16"/>
      <x:c r="L84" s="18"/>
    </x:row>
    <x:row r="85">
      <x:c r="E85" s="16"/>
      <x:c r="F85" s="18"/>
      <x:c r="H85" s="16"/>
      <x:c r="I85" s="16"/>
      <x:c r="J85" s="16"/>
      <x:c r="K85" s="16"/>
      <x:c r="L85" s="18"/>
    </x:row>
    <x:row r="86">
      <x:c r="E86" s="16"/>
      <x:c r="F86" s="18"/>
      <x:c r="H86" s="16"/>
      <x:c r="I86" s="16"/>
      <x:c r="J86" s="16"/>
      <x:c r="K86" s="16"/>
      <x:c r="L86" s="18"/>
    </x:row>
    <x:row r="87">
      <x:c r="E87" s="16"/>
      <x:c r="F87" s="18"/>
      <x:c r="H87" s="16"/>
      <x:c r="I87" s="16"/>
      <x:c r="J87" s="16"/>
      <x:c r="K87" s="16"/>
      <x:c r="L87" s="18"/>
    </x:row>
    <x:row r="88">
      <x:c r="E88" s="16"/>
      <x:c r="F88" s="18"/>
      <x:c r="H88" s="16"/>
      <x:c r="I88" s="16"/>
      <x:c r="J88" s="16"/>
      <x:c r="K88" s="16"/>
      <x:c r="L88" s="18"/>
    </x:row>
    <x:row r="89">
      <x:c r="E89" s="16"/>
      <x:c r="F89" s="18"/>
      <x:c r="H89" s="16"/>
      <x:c r="I89" s="16"/>
      <x:c r="J89" s="16"/>
      <x:c r="K89" s="16"/>
      <x:c r="L89" s="18"/>
    </x:row>
    <x:row r="90">
      <x:c r="E90" s="16"/>
      <x:c r="F90" s="18"/>
      <x:c r="H90" s="16"/>
      <x:c r="I90" s="16"/>
      <x:c r="J90" s="16"/>
      <x:c r="K90" s="16"/>
      <x:c r="L90" s="18"/>
    </x:row>
    <x:row r="91">
      <x:c r="E91" s="16"/>
      <x:c r="F91" s="18"/>
      <x:c r="H91" s="16"/>
      <x:c r="I91" s="16"/>
      <x:c r="J91" s="16"/>
      <x:c r="K91" s="16"/>
      <x:c r="L91" s="18"/>
    </x:row>
    <x:row r="92">
      <x:c r="E92" s="16"/>
      <x:c r="F92" s="18"/>
      <x:c r="H92" s="16"/>
      <x:c r="I92" s="16"/>
      <x:c r="J92" s="16"/>
      <x:c r="K92" s="16"/>
      <x:c r="L92" s="18"/>
    </x:row>
    <x:row r="93">
      <x:c r="E93" s="16"/>
      <x:c r="F93" s="18"/>
      <x:c r="H93" s="16"/>
      <x:c r="I93" s="16"/>
      <x:c r="J93" s="16"/>
      <x:c r="K93" s="16"/>
      <x:c r="L93" s="18"/>
    </x:row>
    <x:row r="94">
      <x:c r="E94" s="16"/>
      <x:c r="F94" s="18"/>
      <x:c r="H94" s="16"/>
      <x:c r="I94" s="16"/>
      <x:c r="J94" s="16"/>
      <x:c r="K94" s="16"/>
      <x:c r="L94" s="18"/>
    </x:row>
    <x:row r="95">
      <x:c r="E95" s="16"/>
      <x:c r="F95" s="18"/>
      <x:c r="H95" s="16"/>
      <x:c r="I95" s="16"/>
      <x:c r="J95" s="16"/>
      <x:c r="K95" s="16"/>
      <x:c r="L95" s="18"/>
    </x:row>
    <x:row r="96">
      <x:c r="E96" s="16"/>
      <x:c r="F96" s="18"/>
      <x:c r="H96" s="16"/>
      <x:c r="I96" s="16"/>
      <x:c r="J96" s="16"/>
      <x:c r="K96" s="16"/>
      <x:c r="L96" s="18"/>
    </x:row>
    <x:row r="97">
      <x:c r="E97" s="16"/>
      <x:c r="F97" s="18"/>
      <x:c r="H97" s="16"/>
      <x:c r="I97" s="16"/>
      <x:c r="J97" s="16"/>
      <x:c r="K97" s="16"/>
      <x:c r="L97" s="18"/>
    </x:row>
    <x:row r="98">
      <x:c r="E98" s="16"/>
      <x:c r="F98" s="18"/>
      <x:c r="H98" s="16"/>
      <x:c r="I98" s="16"/>
      <x:c r="J98" s="16"/>
      <x:c r="K98" s="16"/>
      <x:c r="L98" s="18"/>
    </x:row>
    <x:row r="99">
      <x:c r="E99" s="16"/>
      <x:c r="F99" s="18"/>
      <x:c r="H99" s="16"/>
      <x:c r="I99" s="16"/>
      <x:c r="J99" s="16"/>
      <x:c r="K99" s="16"/>
      <x:c r="L99" s="18"/>
    </x:row>
    <x:row r="100">
      <x:c r="E100" s="16"/>
      <x:c r="F100" s="18"/>
      <x:c r="H100" s="16"/>
      <x:c r="I100" s="16"/>
      <x:c r="J100" s="16"/>
      <x:c r="K100" s="16"/>
      <x:c r="L100" s="18"/>
    </x:row>
    <x:row r="101">
      <x:c r="E101" s="16"/>
      <x:c r="F101" s="18"/>
      <x:c r="H101" s="16"/>
      <x:c r="I101" s="16"/>
      <x:c r="J101" s="16"/>
      <x:c r="K101" s="16"/>
      <x:c r="L101" s="18"/>
    </x:row>
    <x:row r="102">
      <x:c r="E102" s="16"/>
      <x:c r="F102" s="18"/>
      <x:c r="H102" s="16"/>
      <x:c r="I102" s="16"/>
      <x:c r="J102" s="16"/>
      <x:c r="K102" s="16"/>
      <x:c r="L102" s="18"/>
    </x:row>
    <x:row r="103">
      <x:c r="E103" s="16"/>
      <x:c r="F103" s="18"/>
      <x:c r="H103" s="16"/>
      <x:c r="I103" s="16"/>
      <x:c r="J103" s="16"/>
      <x:c r="K103" s="16"/>
      <x:c r="L103" s="18"/>
    </x:row>
    <x:row r="104">
      <x:c r="E104" s="16"/>
      <x:c r="F104" s="18"/>
      <x:c r="H104" s="16"/>
      <x:c r="I104" s="16"/>
      <x:c r="J104" s="16"/>
      <x:c r="K104" s="16"/>
      <x:c r="L104" s="18"/>
    </x:row>
    <x:row r="105">
      <x:c r="E105" s="16"/>
      <x:c r="F105" s="18"/>
      <x:c r="H105" s="16"/>
      <x:c r="I105" s="16"/>
      <x:c r="J105" s="16"/>
      <x:c r="K105" s="16"/>
      <x:c r="L105" s="18"/>
    </x:row>
    <x:row r="106">
      <x:c r="E106" s="16"/>
      <x:c r="F106" s="18"/>
      <x:c r="H106" s="16"/>
      <x:c r="I106" s="16"/>
      <x:c r="J106" s="16"/>
      <x:c r="K106" s="16"/>
      <x:c r="L106" s="18"/>
    </x:row>
    <x:row r="107">
      <x:c r="E107" s="16"/>
      <x:c r="F107" s="18"/>
      <x:c r="H107" s="16"/>
      <x:c r="I107" s="16"/>
      <x:c r="J107" s="16"/>
      <x:c r="K107" s="16"/>
      <x:c r="L107" s="18"/>
    </x:row>
    <x:row r="108">
      <x:c r="E108" s="16"/>
      <x:c r="F108" s="18"/>
      <x:c r="H108" s="16"/>
      <x:c r="I108" s="16"/>
      <x:c r="J108" s="16"/>
      <x:c r="K108" s="16"/>
      <x:c r="L108" s="18"/>
    </x:row>
    <x:row r="109">
      <x:c r="E109" s="16"/>
      <x:c r="F109" s="18"/>
      <x:c r="H109" s="16"/>
      <x:c r="I109" s="16"/>
      <x:c r="J109" s="16"/>
      <x:c r="K109" s="16"/>
      <x:c r="L109" s="18"/>
    </x:row>
    <x:row r="110">
      <x:c r="E110" s="16"/>
      <x:c r="F110" s="18"/>
      <x:c r="H110" s="16"/>
      <x:c r="I110" s="16"/>
      <x:c r="J110" s="16"/>
      <x:c r="K110" s="16"/>
      <x:c r="L110" s="18"/>
    </x:row>
    <x:row r="111">
      <x:c r="E111" s="16"/>
      <x:c r="F111" s="18"/>
      <x:c r="H111" s="16"/>
      <x:c r="I111" s="16"/>
      <x:c r="J111" s="16"/>
      <x:c r="K111" s="16"/>
      <x:c r="L111" s="18"/>
    </x:row>
    <x:row r="112">
      <x:c r="E112" s="16"/>
      <x:c r="F112" s="18"/>
      <x:c r="H112" s="16"/>
      <x:c r="I112" s="16"/>
      <x:c r="J112" s="16"/>
      <x:c r="K112" s="16"/>
      <x:c r="L112" s="18"/>
    </x:row>
    <x:row r="113">
      <x:c r="E113" s="16"/>
      <x:c r="F113" s="18"/>
      <x:c r="H113" s="16"/>
      <x:c r="I113" s="16"/>
      <x:c r="J113" s="16"/>
      <x:c r="K113" s="16"/>
      <x:c r="L113" s="18"/>
    </x:row>
    <x:row r="114">
      <x:c r="E114" s="16"/>
      <x:c r="F114" s="18"/>
      <x:c r="H114" s="16"/>
      <x:c r="I114" s="16"/>
      <x:c r="J114" s="16"/>
      <x:c r="K114" s="16"/>
      <x:c r="L114" s="18"/>
    </x:row>
    <x:row r="115">
      <x:c r="E115" s="16"/>
      <x:c r="F115" s="18"/>
      <x:c r="H115" s="16"/>
      <x:c r="I115" s="16"/>
      <x:c r="J115" s="16"/>
      <x:c r="K115" s="16"/>
      <x:c r="L115" s="18"/>
    </x:row>
    <x:row r="116">
      <x:c r="E116" s="16"/>
      <x:c r="F116" s="18"/>
      <x:c r="H116" s="16"/>
      <x:c r="I116" s="16"/>
      <x:c r="J116" s="16"/>
      <x:c r="K116" s="16"/>
      <x:c r="L116" s="18"/>
    </x:row>
    <x:row r="117">
      <x:c r="E117" s="16"/>
      <x:c r="F117" s="18"/>
      <x:c r="H117" s="16"/>
      <x:c r="I117" s="16"/>
      <x:c r="J117" s="16"/>
      <x:c r="K117" s="16"/>
      <x:c r="L117" s="18"/>
    </x:row>
    <x:row r="118">
      <x:c r="E118" s="16"/>
      <x:c r="F118" s="18"/>
      <x:c r="H118" s="16"/>
      <x:c r="I118" s="16"/>
      <x:c r="J118" s="16"/>
      <x:c r="K118" s="16"/>
      <x:c r="L118" s="18"/>
    </x:row>
    <x:row r="119">
      <x:c r="E119" s="16"/>
      <x:c r="F119" s="18"/>
      <x:c r="H119" s="16"/>
      <x:c r="I119" s="16"/>
      <x:c r="J119" s="16"/>
      <x:c r="K119" s="16"/>
      <x:c r="L119" s="18"/>
    </x:row>
    <x:row r="120">
      <x:c r="E120" s="16"/>
      <x:c r="F120" s="18"/>
      <x:c r="H120" s="16"/>
      <x:c r="I120" s="16"/>
      <x:c r="J120" s="16"/>
      <x:c r="K120" s="16"/>
      <x:c r="L120" s="18"/>
    </x:row>
    <x:row r="121">
      <x:c r="E121" s="16"/>
      <x:c r="F121" s="18"/>
      <x:c r="H121" s="16"/>
      <x:c r="I121" s="16"/>
      <x:c r="J121" s="16"/>
      <x:c r="K121" s="16"/>
      <x:c r="L121" s="18"/>
    </x:row>
    <x:row r="122">
      <x:c r="E122" s="16"/>
      <x:c r="F122" s="18"/>
      <x:c r="H122" s="16"/>
      <x:c r="I122" s="16"/>
      <x:c r="J122" s="16"/>
      <x:c r="K122" s="16"/>
      <x:c r="L122" s="18"/>
    </x:row>
    <x:row r="123">
      <x:c r="E123" s="16"/>
      <x:c r="F123" s="18"/>
      <x:c r="H123" s="16"/>
      <x:c r="I123" s="16"/>
      <x:c r="J123" s="16"/>
      <x:c r="K123" s="16"/>
      <x:c r="L123" s="18"/>
    </x:row>
    <x:row r="124">
      <x:c r="E124" s="16"/>
      <x:c r="F124" s="18"/>
      <x:c r="H124" s="16"/>
      <x:c r="I124" s="16"/>
      <x:c r="J124" s="16"/>
      <x:c r="K124" s="16"/>
      <x:c r="L124" s="18"/>
    </x:row>
    <x:row r="125">
      <x:c r="E125" s="16"/>
      <x:c r="F125" s="18"/>
      <x:c r="H125" s="16"/>
      <x:c r="I125" s="16"/>
      <x:c r="J125" s="16"/>
      <x:c r="K125" s="16"/>
      <x:c r="L125" s="18"/>
    </x:row>
    <x:row r="126">
      <x:c r="E126" s="16"/>
      <x:c r="F126" s="18"/>
      <x:c r="H126" s="16"/>
      <x:c r="I126" s="16"/>
      <x:c r="J126" s="16"/>
      <x:c r="K126" s="16"/>
      <x:c r="L126" s="18"/>
    </x:row>
    <x:row r="127">
      <x:c r="E127" s="16"/>
      <x:c r="F127" s="18"/>
      <x:c r="H127" s="16"/>
      <x:c r="I127" s="16"/>
      <x:c r="J127" s="16"/>
      <x:c r="K127" s="16"/>
      <x:c r="L127" s="18"/>
    </x:row>
    <x:row r="128">
      <x:c r="E128" s="16"/>
      <x:c r="F128" s="18"/>
      <x:c r="H128" s="16"/>
      <x:c r="I128" s="16"/>
      <x:c r="J128" s="16"/>
      <x:c r="K128" s="16"/>
      <x:c r="L128" s="18"/>
    </x:row>
    <x:row r="129">
      <x:c r="E129" s="16"/>
      <x:c r="F129" s="18"/>
      <x:c r="H129" s="16"/>
      <x:c r="I129" s="16"/>
      <x:c r="J129" s="16"/>
      <x:c r="K129" s="16"/>
      <x:c r="L129" s="18"/>
    </x:row>
    <x:row r="130">
      <x:c r="E130" s="16"/>
      <x:c r="F130" s="18"/>
      <x:c r="H130" s="16"/>
      <x:c r="I130" s="16"/>
      <x:c r="J130" s="16"/>
      <x:c r="K130" s="16"/>
      <x:c r="L130" s="18"/>
    </x:row>
    <x:row r="131">
      <x:c r="E131" s="16"/>
      <x:c r="F131" s="18"/>
      <x:c r="H131" s="16"/>
      <x:c r="I131" s="16"/>
      <x:c r="J131" s="16"/>
      <x:c r="K131" s="16"/>
      <x:c r="L131" s="18"/>
    </x:row>
    <x:row r="132">
      <x:c r="E132" s="16"/>
      <x:c r="F132" s="18"/>
      <x:c r="H132" s="16"/>
      <x:c r="I132" s="16"/>
      <x:c r="J132" s="16"/>
      <x:c r="K132" s="16"/>
      <x:c r="L132" s="18"/>
    </x:row>
    <x:row r="133">
      <x:c r="E133" s="16"/>
      <x:c r="F133" s="18"/>
      <x:c r="H133" s="16"/>
      <x:c r="I133" s="16"/>
      <x:c r="J133" s="16"/>
      <x:c r="K133" s="16"/>
      <x:c r="L133" s="18"/>
    </x:row>
    <x:row r="134">
      <x:c r="E134" s="16"/>
      <x:c r="F134" s="18"/>
      <x:c r="H134" s="16"/>
      <x:c r="I134" s="16"/>
      <x:c r="J134" s="16"/>
      <x:c r="K134" s="16"/>
      <x:c r="L134" s="18"/>
    </x:row>
    <x:row r="135">
      <x:c r="E135" s="16"/>
      <x:c r="F135" s="18"/>
      <x:c r="H135" s="16"/>
      <x:c r="I135" s="16"/>
      <x:c r="J135" s="16"/>
      <x:c r="K135" s="16"/>
      <x:c r="L135" s="18"/>
    </x:row>
    <x:row r="136">
      <x:c r="E136" s="16"/>
      <x:c r="F136" s="18"/>
      <x:c r="H136" s="16"/>
      <x:c r="I136" s="16"/>
      <x:c r="J136" s="16"/>
      <x:c r="K136" s="16"/>
      <x:c r="L136" s="18"/>
    </x:row>
    <x:row r="137">
      <x:c r="E137" s="16"/>
      <x:c r="F137" s="18"/>
      <x:c r="H137" s="16"/>
      <x:c r="I137" s="16"/>
      <x:c r="J137" s="16"/>
      <x:c r="K137" s="16"/>
      <x:c r="L137" s="18"/>
    </x:row>
    <x:row r="138">
      <x:c r="E138" s="16"/>
      <x:c r="F138" s="18"/>
      <x:c r="H138" s="16"/>
      <x:c r="I138" s="16"/>
      <x:c r="J138" s="16"/>
      <x:c r="K138" s="16"/>
      <x:c r="L138" s="18"/>
    </x:row>
    <x:row r="139">
      <x:c r="E139" s="16"/>
      <x:c r="F139" s="18"/>
      <x:c r="H139" s="16"/>
      <x:c r="I139" s="16"/>
      <x:c r="J139" s="16"/>
      <x:c r="K139" s="16"/>
      <x:c r="L139" s="18"/>
    </x:row>
    <x:row r="140">
      <x:c r="E140" s="16"/>
      <x:c r="F140" s="18"/>
      <x:c r="H140" s="16"/>
      <x:c r="I140" s="16"/>
      <x:c r="J140" s="16"/>
      <x:c r="K140" s="16"/>
      <x:c r="L140" s="18"/>
    </x:row>
    <x:row r="141">
      <x:c r="E141" s="16"/>
      <x:c r="F141" s="18"/>
      <x:c r="H141" s="16"/>
      <x:c r="I141" s="16"/>
      <x:c r="J141" s="16"/>
      <x:c r="K141" s="16"/>
      <x:c r="L141" s="18"/>
    </x:row>
    <x:row r="142">
      <x:c r="E142" s="16"/>
      <x:c r="F142" s="18"/>
      <x:c r="H142" s="16"/>
      <x:c r="I142" s="16"/>
      <x:c r="J142" s="16"/>
      <x:c r="K142" s="16"/>
      <x:c r="L142" s="18"/>
    </x:row>
    <x:row r="143">
      <x:c r="E143" s="16"/>
      <x:c r="F143" s="18"/>
      <x:c r="H143" s="16"/>
      <x:c r="I143" s="16"/>
      <x:c r="J143" s="16"/>
      <x:c r="K143" s="16"/>
      <x:c r="L143" s="18"/>
    </x:row>
    <x:row r="144">
      <x:c r="E144" s="16"/>
      <x:c r="F144" s="18"/>
      <x:c r="H144" s="16"/>
      <x:c r="I144" s="16"/>
      <x:c r="J144" s="16"/>
      <x:c r="K144" s="16"/>
      <x:c r="L144" s="18"/>
    </x:row>
    <x:row r="145">
      <x:c r="E145" s="16"/>
      <x:c r="F145" s="18"/>
      <x:c r="H145" s="16"/>
      <x:c r="I145" s="16"/>
      <x:c r="J145" s="16"/>
      <x:c r="K145" s="16"/>
      <x:c r="L145" s="18"/>
    </x:row>
    <x:row r="146">
      <x:c r="E146" s="16"/>
      <x:c r="F146" s="18"/>
      <x:c r="H146" s="16"/>
      <x:c r="I146" s="16"/>
      <x:c r="J146" s="16"/>
      <x:c r="K146" s="16"/>
      <x:c r="L146" s="18"/>
    </x:row>
    <x:row r="147">
      <x:c r="E147" s="16"/>
      <x:c r="F147" s="18"/>
      <x:c r="H147" s="16"/>
      <x:c r="I147" s="16"/>
      <x:c r="J147" s="16"/>
      <x:c r="K147" s="16"/>
      <x:c r="L147" s="18"/>
    </x:row>
    <x:row r="148">
      <x:c r="E148" s="16"/>
      <x:c r="F148" s="18"/>
      <x:c r="H148" s="16"/>
      <x:c r="I148" s="16"/>
      <x:c r="J148" s="16"/>
      <x:c r="K148" s="16"/>
      <x:c r="L148" s="18"/>
    </x:row>
    <x:row r="149">
      <x:c r="E149" s="16"/>
      <x:c r="F149" s="18"/>
      <x:c r="H149" s="16"/>
      <x:c r="I149" s="16"/>
      <x:c r="J149" s="16"/>
      <x:c r="K149" s="16"/>
      <x:c r="L149" s="18"/>
    </x:row>
    <x:row r="150">
      <x:c r="E150" s="16"/>
      <x:c r="F150" s="18"/>
      <x:c r="H150" s="16"/>
      <x:c r="I150" s="16"/>
      <x:c r="J150" s="16"/>
      <x:c r="K150" s="16"/>
      <x:c r="L150" s="18"/>
    </x:row>
    <x:row r="151">
      <x:c r="E151" s="16"/>
      <x:c r="F151" s="18"/>
      <x:c r="H151" s="16"/>
      <x:c r="I151" s="16"/>
      <x:c r="J151" s="16"/>
      <x:c r="K151" s="16"/>
      <x:c r="L151" s="18"/>
    </x:row>
    <x:row r="152">
      <x:c r="E152" s="16"/>
      <x:c r="F152" s="18"/>
      <x:c r="H152" s="16"/>
      <x:c r="I152" s="16"/>
      <x:c r="J152" s="16"/>
      <x:c r="K152" s="16"/>
      <x:c r="L152" s="18"/>
    </x:row>
    <x:row r="153">
      <x:c r="E153" s="16"/>
      <x:c r="F153" s="18"/>
      <x:c r="H153" s="16"/>
      <x:c r="I153" s="16"/>
      <x:c r="J153" s="16"/>
      <x:c r="K153" s="16"/>
      <x:c r="L153" s="18"/>
    </x:row>
    <x:row r="154">
      <x:c r="E154" s="16"/>
      <x:c r="F154" s="18"/>
      <x:c r="H154" s="16"/>
      <x:c r="I154" s="16"/>
      <x:c r="J154" s="16"/>
      <x:c r="K154" s="16"/>
      <x:c r="L154" s="18"/>
    </x:row>
    <x:row r="155">
      <x:c r="E155" s="16"/>
      <x:c r="F155" s="18"/>
      <x:c r="H155" s="16"/>
      <x:c r="I155" s="16"/>
      <x:c r="J155" s="16"/>
      <x:c r="K155" s="16"/>
      <x:c r="L155" s="18"/>
    </x:row>
    <x:row r="156">
      <x:c r="E156" s="16"/>
      <x:c r="F156" s="18"/>
      <x:c r="H156" s="16"/>
      <x:c r="I156" s="16"/>
      <x:c r="J156" s="16"/>
      <x:c r="K156" s="16"/>
      <x:c r="L156" s="18"/>
    </x:row>
    <x:row r="157">
      <x:c r="E157" s="16"/>
      <x:c r="F157" s="18"/>
      <x:c r="H157" s="16"/>
      <x:c r="I157" s="16"/>
      <x:c r="J157" s="16"/>
      <x:c r="K157" s="16"/>
      <x:c r="L157" s="18"/>
    </x:row>
    <x:row r="158">
      <x:c r="E158" s="16"/>
      <x:c r="F158" s="18"/>
      <x:c r="H158" s="16"/>
      <x:c r="I158" s="16"/>
      <x:c r="J158" s="16"/>
      <x:c r="K158" s="16"/>
      <x:c r="L158" s="18"/>
    </x:row>
    <x:row r="159">
      <x:c r="E159" s="16"/>
      <x:c r="F159" s="18"/>
      <x:c r="H159" s="16"/>
      <x:c r="I159" s="16"/>
      <x:c r="J159" s="16"/>
      <x:c r="K159" s="16"/>
      <x:c r="L159" s="18"/>
    </x:row>
    <x:row r="160">
      <x:c r="E160" s="16"/>
      <x:c r="F160" s="18"/>
      <x:c r="H160" s="16"/>
      <x:c r="I160" s="16"/>
      <x:c r="J160" s="16"/>
      <x:c r="K160" s="16"/>
      <x:c r="L160" s="18"/>
    </x:row>
    <x:row r="161">
      <x:c r="E161" s="16"/>
      <x:c r="F161" s="18"/>
      <x:c r="H161" s="16"/>
      <x:c r="I161" s="16"/>
      <x:c r="J161" s="16"/>
      <x:c r="K161" s="16"/>
      <x:c r="L161" s="18"/>
    </x:row>
    <x:row r="162">
      <x:c r="E162" s="16"/>
      <x:c r="F162" s="18"/>
      <x:c r="H162" s="16"/>
      <x:c r="I162" s="16"/>
      <x:c r="J162" s="16"/>
      <x:c r="K162" s="16"/>
      <x:c r="L162" s="18"/>
    </x:row>
    <x:row r="163">
      <x:c r="E163" s="16"/>
      <x:c r="F163" s="18"/>
      <x:c r="H163" s="16"/>
      <x:c r="I163" s="16"/>
      <x:c r="J163" s="16"/>
      <x:c r="K163" s="16"/>
      <x:c r="L163" s="18"/>
    </x:row>
    <x:row r="164">
      <x:c r="E164" s="16"/>
      <x:c r="F164" s="18"/>
      <x:c r="H164" s="16"/>
      <x:c r="I164" s="16"/>
      <x:c r="J164" s="16"/>
      <x:c r="K164" s="16"/>
      <x:c r="L164" s="18"/>
    </x:row>
    <x:row r="165">
      <x:c r="E165" s="16"/>
      <x:c r="F165" s="18"/>
      <x:c r="H165" s="16"/>
      <x:c r="I165" s="16"/>
      <x:c r="J165" s="16"/>
      <x:c r="K165" s="16"/>
      <x:c r="L165" s="18"/>
    </x:row>
    <x:row r="166">
      <x:c r="E166" s="16"/>
      <x:c r="F166" s="18"/>
      <x:c r="H166" s="16"/>
      <x:c r="I166" s="16"/>
      <x:c r="J166" s="16"/>
      <x:c r="K166" s="16"/>
      <x:c r="L166" s="18"/>
    </x:row>
    <x:row r="167">
      <x:c r="E167" s="16"/>
      <x:c r="F167" s="18"/>
      <x:c r="H167" s="16"/>
      <x:c r="I167" s="16"/>
      <x:c r="J167" s="16"/>
      <x:c r="K167" s="16"/>
      <x:c r="L167" s="18"/>
    </x:row>
    <x:row r="168">
      <x:c r="E168" s="16"/>
      <x:c r="F168" s="18"/>
      <x:c r="H168" s="16"/>
      <x:c r="I168" s="16"/>
      <x:c r="J168" s="16"/>
      <x:c r="K168" s="16"/>
      <x:c r="L168" s="18"/>
    </x:row>
    <x:row r="169">
      <x:c r="E169" s="16"/>
      <x:c r="F169" s="18"/>
      <x:c r="H169" s="16"/>
      <x:c r="I169" s="16"/>
      <x:c r="J169" s="16"/>
      <x:c r="K169" s="16"/>
      <x:c r="L169" s="18"/>
    </x:row>
    <x:row r="170">
      <x:c r="E170" s="16"/>
      <x:c r="F170" s="18"/>
      <x:c r="H170" s="16"/>
      <x:c r="I170" s="16"/>
      <x:c r="J170" s="16"/>
      <x:c r="K170" s="16"/>
      <x:c r="L170" s="18"/>
    </x:row>
    <x:row r="171">
      <x:c r="E171" s="16"/>
      <x:c r="F171" s="18"/>
      <x:c r="H171" s="16"/>
      <x:c r="I171" s="16"/>
      <x:c r="J171" s="16"/>
      <x:c r="K171" s="16"/>
      <x:c r="L171" s="18"/>
    </x:row>
    <x:row r="172">
      <x:c r="E172" s="16"/>
      <x:c r="F172" s="18"/>
      <x:c r="H172" s="16"/>
      <x:c r="I172" s="16"/>
      <x:c r="J172" s="16"/>
      <x:c r="K172" s="16"/>
      <x:c r="L172" s="18"/>
    </x:row>
    <x:row r="173">
      <x:c r="E173" s="16"/>
      <x:c r="F173" s="18"/>
      <x:c r="H173" s="16"/>
      <x:c r="I173" s="16"/>
      <x:c r="J173" s="16"/>
      <x:c r="K173" s="16"/>
      <x:c r="L173" s="18"/>
    </x:row>
    <x:row r="174">
      <x:c r="E174" s="16"/>
      <x:c r="F174" s="18"/>
      <x:c r="H174" s="16"/>
      <x:c r="I174" s="16"/>
      <x:c r="J174" s="16"/>
      <x:c r="K174" s="16"/>
      <x:c r="L174" s="18"/>
    </x:row>
    <x:row r="175">
      <x:c r="E175" s="16"/>
      <x:c r="F175" s="18"/>
      <x:c r="H175" s="16"/>
      <x:c r="I175" s="16"/>
      <x:c r="J175" s="16"/>
      <x:c r="K175" s="16"/>
      <x:c r="L175" s="18"/>
    </x:row>
    <x:row r="176">
      <x:c r="E176" s="16"/>
      <x:c r="F176" s="18"/>
      <x:c r="H176" s="16"/>
      <x:c r="I176" s="16"/>
      <x:c r="J176" s="16"/>
      <x:c r="K176" s="16"/>
      <x:c r="L176" s="18"/>
    </x:row>
    <x:row r="177">
      <x:c r="E177" s="16"/>
      <x:c r="F177" s="18"/>
      <x:c r="H177" s="16"/>
      <x:c r="I177" s="16"/>
      <x:c r="J177" s="16"/>
      <x:c r="K177" s="16"/>
      <x:c r="L177" s="18"/>
    </x:row>
    <x:row r="178">
      <x:c r="E178" s="16"/>
      <x:c r="F178" s="18"/>
      <x:c r="H178" s="16"/>
      <x:c r="I178" s="16"/>
      <x:c r="J178" s="16"/>
      <x:c r="K178" s="16"/>
      <x:c r="L178" s="18"/>
    </x:row>
    <x:row r="179">
      <x:c r="E179" s="16"/>
      <x:c r="F179" s="18"/>
      <x:c r="H179" s="16"/>
      <x:c r="I179" s="16"/>
      <x:c r="J179" s="16"/>
      <x:c r="K179" s="16"/>
      <x:c r="L179" s="18"/>
    </x:row>
    <x:row r="180">
      <x:c r="E180" s="16"/>
      <x:c r="F180" s="18"/>
      <x:c r="H180" s="16"/>
      <x:c r="I180" s="16"/>
      <x:c r="J180" s="16"/>
      <x:c r="K180" s="16"/>
      <x:c r="L180" s="18"/>
    </x:row>
    <x:row r="181">
      <x:c r="E181" s="16"/>
      <x:c r="F181" s="18"/>
      <x:c r="H181" s="16"/>
      <x:c r="I181" s="16"/>
      <x:c r="J181" s="16"/>
      <x:c r="K181" s="16"/>
      <x:c r="L181" s="18"/>
    </x:row>
    <x:row r="182">
      <x:c r="E182" s="16"/>
      <x:c r="F182" s="18"/>
      <x:c r="H182" s="16"/>
      <x:c r="I182" s="16"/>
      <x:c r="J182" s="16"/>
      <x:c r="K182" s="16"/>
      <x:c r="L182" s="18"/>
    </x:row>
    <x:row r="183">
      <x:c r="E183" s="16"/>
      <x:c r="F183" s="18"/>
      <x:c r="H183" s="16"/>
      <x:c r="I183" s="16"/>
      <x:c r="J183" s="16"/>
      <x:c r="K183" s="16"/>
      <x:c r="L183" s="18"/>
    </x:row>
    <x:row r="184">
      <x:c r="E184" s="16"/>
      <x:c r="F184" s="18"/>
      <x:c r="H184" s="16"/>
      <x:c r="I184" s="16"/>
      <x:c r="J184" s="16"/>
      <x:c r="K184" s="16"/>
      <x:c r="L184" s="18"/>
    </x:row>
    <x:row r="185">
      <x:c r="E185" s="16"/>
      <x:c r="F185" s="18"/>
      <x:c r="H185" s="16"/>
      <x:c r="I185" s="16"/>
      <x:c r="J185" s="16"/>
      <x:c r="K185" s="16"/>
      <x:c r="L185" s="18"/>
    </x:row>
    <x:row r="186">
      <x:c r="E186" s="16"/>
      <x:c r="F186" s="18"/>
      <x:c r="H186" s="16"/>
      <x:c r="I186" s="16"/>
      <x:c r="J186" s="16"/>
      <x:c r="K186" s="16"/>
      <x:c r="L186" s="18"/>
    </x:row>
    <x:row r="187">
      <x:c r="E187" s="16"/>
      <x:c r="F187" s="18"/>
      <x:c r="H187" s="16"/>
      <x:c r="I187" s="16"/>
      <x:c r="J187" s="16"/>
      <x:c r="K187" s="16"/>
      <x:c r="L187" s="18"/>
    </x:row>
    <x:row r="188">
      <x:c r="E188" s="16"/>
      <x:c r="F188" s="18"/>
      <x:c r="H188" s="16"/>
      <x:c r="I188" s="16"/>
      <x:c r="J188" s="16"/>
      <x:c r="K188" s="16"/>
      <x:c r="L188" s="18"/>
    </x:row>
    <x:row r="189">
      <x:c r="E189" s="16"/>
      <x:c r="F189" s="18"/>
      <x:c r="H189" s="16"/>
      <x:c r="I189" s="16"/>
      <x:c r="J189" s="16"/>
      <x:c r="K189" s="16"/>
      <x:c r="L189" s="18"/>
    </x:row>
    <x:row r="190">
      <x:c r="E190" s="16"/>
      <x:c r="F190" s="18"/>
      <x:c r="H190" s="16"/>
      <x:c r="I190" s="16"/>
      <x:c r="J190" s="16"/>
      <x:c r="K190" s="16"/>
      <x:c r="L190" s="18"/>
    </x:row>
    <x:row r="191">
      <x:c r="E191" s="16"/>
      <x:c r="F191" s="18"/>
      <x:c r="H191" s="16"/>
      <x:c r="I191" s="16"/>
      <x:c r="J191" s="16"/>
      <x:c r="K191" s="16"/>
      <x:c r="L191" s="18"/>
    </x:row>
    <x:row r="192">
      <x:c r="E192" s="16"/>
      <x:c r="F192" s="18"/>
      <x:c r="H192" s="16"/>
      <x:c r="I192" s="16"/>
      <x:c r="J192" s="16"/>
      <x:c r="K192" s="16"/>
      <x:c r="L192" s="18"/>
    </x:row>
    <x:row r="193">
      <x:c r="E193" s="16"/>
      <x:c r="F193" s="18"/>
      <x:c r="H193" s="16"/>
      <x:c r="I193" s="16"/>
      <x:c r="J193" s="16"/>
      <x:c r="K193" s="16"/>
      <x:c r="L193" s="18"/>
    </x:row>
    <x:row r="194">
      <x:c r="E194" s="16"/>
      <x:c r="F194" s="18"/>
      <x:c r="H194" s="16"/>
      <x:c r="I194" s="16"/>
      <x:c r="J194" s="16"/>
      <x:c r="K194" s="16"/>
      <x:c r="L194" s="18"/>
    </x:row>
    <x:row r="195">
      <x:c r="E195" s="16"/>
      <x:c r="F195" s="18"/>
      <x:c r="H195" s="16"/>
      <x:c r="I195" s="16"/>
      <x:c r="J195" s="16"/>
      <x:c r="K195" s="16"/>
      <x:c r="L195" s="18"/>
    </x:row>
    <x:row r="196">
      <x:c r="E196" s="16"/>
      <x:c r="F196" s="18"/>
      <x:c r="H196" s="16"/>
      <x:c r="I196" s="16"/>
      <x:c r="J196" s="16"/>
      <x:c r="K196" s="16"/>
      <x:c r="L196" s="18"/>
    </x:row>
    <x:row r="197">
      <x:c r="E197" s="16"/>
      <x:c r="F197" s="18"/>
      <x:c r="H197" s="16"/>
      <x:c r="I197" s="16"/>
      <x:c r="J197" s="16"/>
      <x:c r="K197" s="16"/>
      <x:c r="L197" s="18"/>
    </x:row>
    <x:row r="198">
      <x:c r="E198" s="16"/>
      <x:c r="F198" s="18"/>
      <x:c r="H198" s="16"/>
      <x:c r="I198" s="16"/>
      <x:c r="J198" s="16"/>
      <x:c r="K198" s="16"/>
      <x:c r="L198" s="18"/>
    </x:row>
    <x:row r="199">
      <x:c r="E199" s="16"/>
      <x:c r="F199" s="18"/>
      <x:c r="H199" s="16"/>
      <x:c r="I199" s="16"/>
      <x:c r="J199" s="16"/>
      <x:c r="K199" s="16"/>
      <x:c r="L199" s="18"/>
    </x:row>
    <x:row r="200">
      <x:c r="E200" s="16"/>
      <x:c r="F200" s="18"/>
      <x:c r="H200" s="16"/>
      <x:c r="I200" s="16"/>
      <x:c r="J200" s="16"/>
      <x:c r="K200" s="16"/>
      <x:c r="L200" s="18"/>
    </x:row>
    <x:row r="201">
      <x:c r="E201" s="16"/>
      <x:c r="F201" s="18"/>
      <x:c r="H201" s="16"/>
      <x:c r="I201" s="16"/>
      <x:c r="J201" s="16"/>
      <x:c r="K201" s="16"/>
      <x:c r="L201" s="18"/>
    </x:row>
    <x:row r="202">
      <x:c r="E202" s="16"/>
      <x:c r="F202" s="18"/>
      <x:c r="H202" s="16"/>
      <x:c r="I202" s="16"/>
      <x:c r="J202" s="16"/>
      <x:c r="K202" s="16"/>
      <x:c r="L202" s="18"/>
    </x:row>
    <x:row r="203">
      <x:c r="E203" s="16"/>
      <x:c r="F203" s="18"/>
      <x:c r="H203" s="16"/>
      <x:c r="I203" s="16"/>
      <x:c r="J203" s="16"/>
      <x:c r="K203" s="16"/>
      <x:c r="L203" s="18"/>
    </x:row>
    <x:row r="204">
      <x:c r="E204" s="16"/>
      <x:c r="F204" s="18"/>
      <x:c r="H204" s="16"/>
      <x:c r="I204" s="16"/>
      <x:c r="J204" s="16"/>
      <x:c r="K204" s="16"/>
      <x:c r="L204" s="18"/>
    </x:row>
    <x:row r="205">
      <x:c r="E205" s="16"/>
      <x:c r="F205" s="18"/>
      <x:c r="H205" s="16"/>
      <x:c r="I205" s="16"/>
      <x:c r="J205" s="16"/>
      <x:c r="K205" s="16"/>
      <x:c r="L205" s="18"/>
    </x:row>
    <x:row r="206">
      <x:c r="E206" s="16"/>
      <x:c r="F206" s="18"/>
      <x:c r="H206" s="16"/>
      <x:c r="I206" s="16"/>
      <x:c r="J206" s="16"/>
      <x:c r="K206" s="16"/>
      <x:c r="L206" s="18"/>
    </x:row>
    <x:row r="207">
      <x:c r="E207" s="16"/>
      <x:c r="F207" s="18"/>
      <x:c r="H207" s="16"/>
      <x:c r="I207" s="16"/>
      <x:c r="J207" s="16"/>
      <x:c r="K207" s="16"/>
      <x:c r="L207" s="18"/>
    </x:row>
    <x:row r="208">
      <x:c r="E208" s="16"/>
      <x:c r="F208" s="18"/>
      <x:c r="H208" s="16"/>
      <x:c r="I208" s="16"/>
      <x:c r="J208" s="16"/>
      <x:c r="K208" s="16"/>
      <x:c r="L208" s="18"/>
    </x:row>
    <x:row r="209">
      <x:c r="E209" s="16"/>
      <x:c r="F209" s="18"/>
      <x:c r="H209" s="16"/>
      <x:c r="I209" s="16"/>
      <x:c r="J209" s="16"/>
      <x:c r="K209" s="16"/>
      <x:c r="L209" s="18"/>
    </x:row>
    <x:row r="210">
      <x:c r="E210" s="16"/>
      <x:c r="F210" s="18"/>
      <x:c r="H210" s="16"/>
      <x:c r="I210" s="16"/>
      <x:c r="J210" s="16"/>
      <x:c r="K210" s="16"/>
      <x:c r="L210" s="18"/>
    </x:row>
    <x:row r="211">
      <x:c r="E211" s="16"/>
      <x:c r="F211" s="18"/>
      <x:c r="H211" s="16"/>
      <x:c r="I211" s="16"/>
      <x:c r="J211" s="16"/>
      <x:c r="K211" s="16"/>
      <x:c r="L211" s="18"/>
    </x:row>
    <x:row r="212">
      <x:c r="E212" s="16"/>
      <x:c r="F212" s="18"/>
      <x:c r="H212" s="16"/>
      <x:c r="I212" s="16"/>
      <x:c r="J212" s="16"/>
      <x:c r="K212" s="16"/>
      <x:c r="L212" s="18"/>
    </x:row>
    <x:row r="213">
      <x:c r="E213" s="16"/>
      <x:c r="F213" s="18"/>
      <x:c r="H213" s="16"/>
      <x:c r="I213" s="16"/>
      <x:c r="J213" s="16"/>
      <x:c r="K213" s="16"/>
      <x:c r="L213" s="18"/>
    </x:row>
    <x:row r="214">
      <x:c r="E214" s="16"/>
      <x:c r="F214" s="18"/>
      <x:c r="H214" s="16"/>
      <x:c r="I214" s="16"/>
      <x:c r="J214" s="16"/>
      <x:c r="K214" s="16"/>
      <x:c r="L214" s="18"/>
    </x:row>
    <x:row r="215">
      <x:c r="E215" s="16"/>
      <x:c r="F215" s="18"/>
      <x:c r="H215" s="16"/>
      <x:c r="I215" s="16"/>
      <x:c r="J215" s="16"/>
      <x:c r="K215" s="16"/>
      <x:c r="L215" s="18"/>
    </x:row>
    <x:row r="216">
      <x:c r="E216" s="16"/>
      <x:c r="F216" s="18"/>
      <x:c r="H216" s="16"/>
      <x:c r="I216" s="16"/>
      <x:c r="J216" s="16"/>
      <x:c r="K216" s="16"/>
      <x:c r="L216" s="18"/>
    </x:row>
    <x:row r="217">
      <x:c r="E217" s="16"/>
      <x:c r="F217" s="18"/>
      <x:c r="H217" s="16"/>
      <x:c r="I217" s="16"/>
      <x:c r="J217" s="16"/>
      <x:c r="K217" s="16"/>
      <x:c r="L217" s="18"/>
    </x:row>
    <x:row r="218">
      <x:c r="E218" s="16"/>
      <x:c r="F218" s="18"/>
      <x:c r="H218" s="16"/>
      <x:c r="I218" s="16"/>
      <x:c r="J218" s="16"/>
      <x:c r="K218" s="16"/>
      <x:c r="L218" s="18"/>
    </x:row>
    <x:row r="219">
      <x:c r="E219" s="16"/>
      <x:c r="F219" s="18"/>
      <x:c r="H219" s="16"/>
      <x:c r="I219" s="16"/>
      <x:c r="J219" s="16"/>
      <x:c r="K219" s="16"/>
      <x:c r="L219" s="18"/>
    </x:row>
    <x:row r="220">
      <x:c r="E220" s="16"/>
      <x:c r="F220" s="18"/>
      <x:c r="H220" s="16"/>
      <x:c r="I220" s="16"/>
      <x:c r="J220" s="16"/>
      <x:c r="K220" s="16"/>
      <x:c r="L220" s="18"/>
    </x:row>
    <x:row r="221">
      <x:c r="E221" s="16"/>
      <x:c r="F221" s="18"/>
      <x:c r="H221" s="16"/>
      <x:c r="I221" s="16"/>
      <x:c r="J221" s="16"/>
      <x:c r="K221" s="16"/>
      <x:c r="L221" s="18"/>
    </x:row>
    <x:row r="222">
      <x:c r="E222" s="16"/>
      <x:c r="F222" s="18"/>
      <x:c r="H222" s="16"/>
      <x:c r="I222" s="16"/>
      <x:c r="J222" s="16"/>
      <x:c r="K222" s="16"/>
      <x:c r="L222" s="18"/>
    </x:row>
    <x:row r="223">
      <x:c r="E223" s="16"/>
      <x:c r="F223" s="18"/>
      <x:c r="H223" s="16"/>
      <x:c r="I223" s="16"/>
      <x:c r="J223" s="16"/>
      <x:c r="K223" s="16"/>
      <x:c r="L223" s="18"/>
    </x:row>
    <x:row r="224">
      <x:c r="E224" s="16"/>
      <x:c r="F224" s="18"/>
      <x:c r="H224" s="16"/>
      <x:c r="I224" s="16"/>
      <x:c r="J224" s="16"/>
      <x:c r="K224" s="16"/>
      <x:c r="L224" s="18"/>
    </x:row>
    <x:row r="225">
      <x:c r="E225" s="16"/>
      <x:c r="F225" s="18"/>
      <x:c r="H225" s="16"/>
      <x:c r="I225" s="16"/>
      <x:c r="J225" s="16"/>
      <x:c r="K225" s="16"/>
      <x:c r="L225" s="18"/>
    </x:row>
    <x:row r="226">
      <x:c r="E226" s="16"/>
      <x:c r="F226" s="18"/>
      <x:c r="H226" s="16"/>
      <x:c r="I226" s="16"/>
      <x:c r="J226" s="16"/>
      <x:c r="K226" s="16"/>
      <x:c r="L226" s="18"/>
    </x:row>
    <x:row r="227">
      <x:c r="E227" s="16"/>
      <x:c r="F227" s="18"/>
      <x:c r="H227" s="16"/>
      <x:c r="I227" s="16"/>
      <x:c r="J227" s="16"/>
      <x:c r="K227" s="16"/>
      <x:c r="L227" s="18"/>
    </x:row>
    <x:row r="228">
      <x:c r="E228" s="16"/>
      <x:c r="F228" s="18"/>
      <x:c r="H228" s="16"/>
      <x:c r="I228" s="16"/>
      <x:c r="J228" s="16"/>
      <x:c r="K228" s="16"/>
      <x:c r="L228" s="18"/>
    </x:row>
    <x:row r="229">
      <x:c r="E229" s="16"/>
      <x:c r="F229" s="18"/>
      <x:c r="H229" s="16"/>
      <x:c r="I229" s="16"/>
      <x:c r="J229" s="16"/>
      <x:c r="K229" s="16"/>
      <x:c r="L229" s="18"/>
    </x:row>
    <x:row r="230">
      <x:c r="E230" s="16"/>
      <x:c r="F230" s="18"/>
      <x:c r="H230" s="16"/>
      <x:c r="I230" s="16"/>
      <x:c r="J230" s="16"/>
      <x:c r="K230" s="16"/>
      <x:c r="L230" s="18"/>
    </x:row>
    <x:row r="231">
      <x:c r="E231" s="16"/>
      <x:c r="F231" s="18"/>
      <x:c r="H231" s="16"/>
      <x:c r="I231" s="16"/>
      <x:c r="J231" s="16"/>
      <x:c r="K231" s="16"/>
      <x:c r="L231" s="18"/>
    </x:row>
    <x:row r="232">
      <x:c r="E232" s="16"/>
      <x:c r="F232" s="18"/>
      <x:c r="H232" s="16"/>
      <x:c r="I232" s="16"/>
      <x:c r="J232" s="16"/>
      <x:c r="K232" s="16"/>
      <x:c r="L232" s="18"/>
    </x:row>
    <x:row r="233">
      <x:c r="E233" s="16"/>
      <x:c r="F233" s="18"/>
      <x:c r="H233" s="16"/>
      <x:c r="I233" s="16"/>
      <x:c r="J233" s="16"/>
      <x:c r="K233" s="16"/>
      <x:c r="L233" s="18"/>
    </x:row>
    <x:row r="234">
      <x:c r="E234" s="16"/>
      <x:c r="F234" s="18"/>
      <x:c r="H234" s="16"/>
      <x:c r="I234" s="16"/>
      <x:c r="J234" s="16"/>
      <x:c r="K234" s="16"/>
      <x:c r="L234" s="18"/>
    </x:row>
    <x:row r="235">
      <x:c r="E235" s="16"/>
      <x:c r="F235" s="18"/>
      <x:c r="H235" s="16"/>
      <x:c r="I235" s="16"/>
      <x:c r="J235" s="16"/>
      <x:c r="K235" s="16"/>
      <x:c r="L235" s="18"/>
    </x:row>
    <x:row r="236">
      <x:c r="E236" s="16"/>
      <x:c r="F236" s="18"/>
      <x:c r="H236" s="16"/>
      <x:c r="I236" s="16"/>
      <x:c r="J236" s="16"/>
      <x:c r="K236" s="16"/>
      <x:c r="L236" s="18"/>
    </x:row>
    <x:row r="237">
      <x:c r="E237" s="16"/>
      <x:c r="F237" s="18"/>
      <x:c r="H237" s="16"/>
      <x:c r="I237" s="16"/>
      <x:c r="J237" s="16"/>
      <x:c r="K237" s="16"/>
      <x:c r="L237" s="18"/>
    </x:row>
    <x:row r="238">
      <x:c r="E238" s="16"/>
      <x:c r="F238" s="18"/>
      <x:c r="H238" s="16"/>
      <x:c r="I238" s="16"/>
      <x:c r="J238" s="16"/>
      <x:c r="K238" s="16"/>
      <x:c r="L238" s="18"/>
    </x:row>
    <x:row r="239">
      <x:c r="E239" s="16"/>
      <x:c r="F239" s="18"/>
      <x:c r="H239" s="16"/>
      <x:c r="I239" s="16"/>
      <x:c r="J239" s="16"/>
      <x:c r="K239" s="16"/>
      <x:c r="L239" s="18"/>
    </x:row>
    <x:row r="240">
      <x:c r="E240" s="16"/>
      <x:c r="F240" s="18"/>
      <x:c r="H240" s="16"/>
      <x:c r="I240" s="16"/>
      <x:c r="J240" s="16"/>
      <x:c r="K240" s="16"/>
      <x:c r="L240" s="18"/>
    </x:row>
    <x:row r="241">
      <x:c r="E241" s="16"/>
      <x:c r="F241" s="18"/>
      <x:c r="H241" s="16"/>
      <x:c r="I241" s="16"/>
      <x:c r="J241" s="16"/>
      <x:c r="K241" s="16"/>
      <x:c r="L241" s="18"/>
    </x:row>
    <x:row r="242">
      <x:c r="E242" s="16"/>
      <x:c r="F242" s="18"/>
      <x:c r="H242" s="16"/>
      <x:c r="I242" s="16"/>
      <x:c r="J242" s="16"/>
      <x:c r="K242" s="16"/>
      <x:c r="L242" s="18"/>
    </x:row>
    <x:row r="243">
      <x:c r="E243" s="16"/>
      <x:c r="F243" s="18"/>
      <x:c r="H243" s="16"/>
      <x:c r="I243" s="16"/>
      <x:c r="J243" s="16"/>
      <x:c r="K243" s="16"/>
      <x:c r="L243" s="18"/>
    </x:row>
    <x:row r="244">
      <x:c r="E244" s="16"/>
      <x:c r="F244" s="18"/>
      <x:c r="H244" s="16"/>
      <x:c r="I244" s="16"/>
      <x:c r="J244" s="16"/>
      <x:c r="K244" s="16"/>
      <x:c r="L244" s="18"/>
    </x:row>
    <x:row r="245">
      <x:c r="E245" s="16"/>
      <x:c r="F245" s="18"/>
      <x:c r="H245" s="16"/>
      <x:c r="I245" s="16"/>
      <x:c r="J245" s="16"/>
      <x:c r="K245" s="16"/>
      <x:c r="L245" s="18"/>
    </x:row>
    <x:row r="246">
      <x:c r="E246" s="16"/>
      <x:c r="F246" s="18"/>
      <x:c r="H246" s="16"/>
      <x:c r="I246" s="16"/>
      <x:c r="J246" s="16"/>
      <x:c r="K246" s="16"/>
      <x:c r="L246" s="18"/>
    </x:row>
    <x:row r="247">
      <x:c r="E247" s="16"/>
      <x:c r="F247" s="18"/>
      <x:c r="H247" s="16"/>
      <x:c r="I247" s="16"/>
      <x:c r="J247" s="16"/>
      <x:c r="K247" s="16"/>
      <x:c r="L247" s="18"/>
    </x:row>
    <x:row r="248">
      <x:c r="E248" s="16"/>
      <x:c r="F248" s="18"/>
      <x:c r="H248" s="16"/>
      <x:c r="I248" s="16"/>
      <x:c r="J248" s="16"/>
      <x:c r="K248" s="16"/>
      <x:c r="L248" s="18"/>
    </x:row>
    <x:row r="249">
      <x:c r="E249" s="16"/>
      <x:c r="F249" s="18"/>
      <x:c r="H249" s="16"/>
      <x:c r="I249" s="16"/>
      <x:c r="J249" s="16"/>
      <x:c r="K249" s="16"/>
      <x:c r="L249" s="18"/>
    </x:row>
    <x:row r="250">
      <x:c r="E250" s="16"/>
      <x:c r="F250" s="18"/>
      <x:c r="H250" s="16"/>
      <x:c r="I250" s="16"/>
      <x:c r="J250" s="16"/>
      <x:c r="K250" s="16"/>
      <x:c r="L250" s="18"/>
    </x:row>
    <x:row r="251">
      <x:c r="E251" s="16"/>
      <x:c r="F251" s="18"/>
      <x:c r="H251" s="16"/>
      <x:c r="I251" s="16"/>
      <x:c r="J251" s="16"/>
      <x:c r="K251" s="16"/>
      <x:c r="L251" s="18"/>
    </x:row>
    <x:row r="252">
      <x:c r="E252" s="16"/>
      <x:c r="F252" s="18"/>
      <x:c r="H252" s="16"/>
      <x:c r="I252" s="16"/>
      <x:c r="J252" s="16"/>
      <x:c r="K252" s="16"/>
      <x:c r="L252" s="18"/>
    </x:row>
    <x:row r="253">
      <x:c r="E253" s="16"/>
      <x:c r="F253" s="18"/>
      <x:c r="H253" s="16"/>
      <x:c r="I253" s="16"/>
      <x:c r="J253" s="16"/>
      <x:c r="K253" s="16"/>
      <x:c r="L253" s="18"/>
    </x:row>
    <x:row r="254">
      <x:c r="E254" s="16"/>
      <x:c r="F254" s="18"/>
      <x:c r="H254" s="16"/>
      <x:c r="I254" s="16"/>
      <x:c r="J254" s="16"/>
      <x:c r="K254" s="16"/>
      <x:c r="L254" s="18"/>
    </x:row>
    <x:row r="255">
      <x:c r="E255" s="16"/>
      <x:c r="F255" s="18"/>
      <x:c r="H255" s="16"/>
      <x:c r="I255" s="16"/>
      <x:c r="J255" s="16"/>
      <x:c r="K255" s="16"/>
      <x:c r="L255" s="18"/>
    </x:row>
    <x:row r="256">
      <x:c r="E256" s="16"/>
      <x:c r="F256" s="18"/>
      <x:c r="H256" s="16"/>
      <x:c r="I256" s="16"/>
      <x:c r="J256" s="16"/>
      <x:c r="K256" s="16"/>
      <x:c r="L256" s="18"/>
    </x:row>
    <x:row r="257">
      <x:c r="E257" s="16"/>
      <x:c r="F257" s="18"/>
      <x:c r="H257" s="16"/>
      <x:c r="I257" s="16"/>
      <x:c r="J257" s="16"/>
      <x:c r="K257" s="16"/>
      <x:c r="L257" s="18"/>
    </x:row>
    <x:row r="258">
      <x:c r="E258" s="16"/>
      <x:c r="F258" s="18"/>
      <x:c r="H258" s="16"/>
      <x:c r="I258" s="16"/>
      <x:c r="J258" s="16"/>
      <x:c r="K258" s="16"/>
      <x:c r="L258" s="18"/>
    </x:row>
    <x:row r="259">
      <x:c r="E259" s="16"/>
      <x:c r="F259" s="18"/>
      <x:c r="H259" s="16"/>
      <x:c r="I259" s="16"/>
      <x:c r="J259" s="16"/>
      <x:c r="K259" s="16"/>
      <x:c r="L259" s="18"/>
    </x:row>
    <x:row r="260">
      <x:c r="E260" s="16"/>
      <x:c r="F260" s="18"/>
      <x:c r="H260" s="16"/>
      <x:c r="I260" s="16"/>
      <x:c r="J260" s="16"/>
      <x:c r="K260" s="16"/>
      <x:c r="L260" s="18"/>
    </x:row>
    <x:row r="261">
      <x:c r="E261" s="16"/>
      <x:c r="F261" s="18"/>
      <x:c r="H261" s="16"/>
      <x:c r="I261" s="16"/>
      <x:c r="J261" s="16"/>
      <x:c r="K261" s="16"/>
      <x:c r="L261" s="18"/>
    </x:row>
    <x:row r="262">
      <x:c r="E262" s="16"/>
      <x:c r="F262" s="18"/>
      <x:c r="H262" s="16"/>
      <x:c r="I262" s="16"/>
      <x:c r="J262" s="16"/>
      <x:c r="K262" s="16"/>
      <x:c r="L262" s="18"/>
    </x:row>
    <x:row r="263">
      <x:c r="E263" s="16"/>
      <x:c r="F263" s="18"/>
      <x:c r="H263" s="16"/>
      <x:c r="I263" s="16"/>
      <x:c r="J263" s="16"/>
      <x:c r="K263" s="16"/>
      <x:c r="L263" s="18"/>
    </x:row>
    <x:row r="264">
      <x:c r="E264" s="16"/>
      <x:c r="F264" s="18"/>
      <x:c r="H264" s="16"/>
      <x:c r="I264" s="16"/>
      <x:c r="J264" s="16"/>
      <x:c r="K264" s="16"/>
      <x:c r="L264" s="18"/>
    </x:row>
    <x:row r="265">
      <x:c r="E265" s="16"/>
      <x:c r="F265" s="18"/>
      <x:c r="H265" s="16"/>
      <x:c r="I265" s="16"/>
      <x:c r="J265" s="16"/>
      <x:c r="K265" s="16"/>
      <x:c r="L265" s="18"/>
    </x:row>
    <x:row r="266">
      <x:c r="E266" s="16"/>
      <x:c r="F266" s="18"/>
      <x:c r="H266" s="16"/>
      <x:c r="I266" s="16"/>
      <x:c r="J266" s="16"/>
      <x:c r="K266" s="16"/>
      <x:c r="L266" s="18"/>
    </x:row>
    <x:row r="267">
      <x:c r="E267" s="16"/>
      <x:c r="F267" s="18"/>
      <x:c r="H267" s="16"/>
      <x:c r="I267" s="16"/>
      <x:c r="J267" s="16"/>
      <x:c r="K267" s="16"/>
      <x:c r="L267" s="18"/>
    </x:row>
    <x:row r="268">
      <x:c r="E268" s="16"/>
      <x:c r="F268" s="18"/>
      <x:c r="H268" s="16"/>
      <x:c r="I268" s="16"/>
      <x:c r="J268" s="16"/>
      <x:c r="K268" s="16"/>
      <x:c r="L268" s="18"/>
    </x:row>
    <x:row r="269">
      <x:c r="E269" s="16"/>
      <x:c r="F269" s="18"/>
      <x:c r="H269" s="16"/>
      <x:c r="I269" s="16"/>
      <x:c r="J269" s="16"/>
      <x:c r="K269" s="16"/>
      <x:c r="L269" s="18"/>
    </x:row>
    <x:row r="270">
      <x:c r="E270" s="16"/>
      <x:c r="F270" s="18"/>
      <x:c r="H270" s="16"/>
      <x:c r="I270" s="16"/>
      <x:c r="J270" s="16"/>
      <x:c r="K270" s="16"/>
      <x:c r="L270" s="18"/>
    </x:row>
    <x:row r="271">
      <x:c r="E271" s="16"/>
      <x:c r="F271" s="18"/>
      <x:c r="H271" s="16"/>
      <x:c r="I271" s="16"/>
      <x:c r="J271" s="16"/>
      <x:c r="K271" s="16"/>
      <x:c r="L271" s="18"/>
    </x:row>
    <x:row r="272">
      <x:c r="E272" s="16"/>
      <x:c r="F272" s="18"/>
      <x:c r="H272" s="16"/>
      <x:c r="I272" s="16"/>
      <x:c r="J272" s="16"/>
      <x:c r="K272" s="16"/>
      <x:c r="L272" s="18"/>
    </x:row>
    <x:row r="273">
      <x:c r="E273" s="16"/>
      <x:c r="F273" s="18"/>
      <x:c r="H273" s="16"/>
      <x:c r="I273" s="16"/>
      <x:c r="J273" s="16"/>
      <x:c r="K273" s="16"/>
      <x:c r="L273" s="18"/>
    </x:row>
    <x:row r="274">
      <x:c r="E274" s="16"/>
      <x:c r="F274" s="18"/>
      <x:c r="H274" s="16"/>
      <x:c r="I274" s="16"/>
      <x:c r="J274" s="16"/>
      <x:c r="K274" s="16"/>
      <x:c r="L274" s="18"/>
    </x:row>
    <x:row r="275">
      <x:c r="E275" s="16"/>
      <x:c r="F275" s="18"/>
      <x:c r="H275" s="16"/>
      <x:c r="I275" s="16"/>
      <x:c r="J275" s="16"/>
      <x:c r="K275" s="16"/>
      <x:c r="L275" s="18"/>
    </x:row>
    <x:row r="276">
      <x:c r="E276" s="16"/>
      <x:c r="F276" s="18"/>
      <x:c r="H276" s="16"/>
      <x:c r="I276" s="16"/>
      <x:c r="J276" s="16"/>
      <x:c r="K276" s="16"/>
      <x:c r="L276" s="18"/>
    </x:row>
    <x:row r="277">
      <x:c r="E277" s="16"/>
      <x:c r="F277" s="18"/>
      <x:c r="H277" s="16"/>
      <x:c r="I277" s="16"/>
      <x:c r="J277" s="16"/>
      <x:c r="K277" s="16"/>
      <x:c r="L277" s="18"/>
    </x:row>
    <x:row r="278">
      <x:c r="E278" s="16"/>
      <x:c r="F278" s="18"/>
      <x:c r="H278" s="16"/>
      <x:c r="I278" s="16"/>
      <x:c r="J278" s="16"/>
      <x:c r="K278" s="16"/>
      <x:c r="L278" s="18"/>
    </x:row>
    <x:row r="279">
      <x:c r="E279" s="16"/>
      <x:c r="F279" s="18"/>
      <x:c r="H279" s="16"/>
      <x:c r="I279" s="16"/>
      <x:c r="J279" s="16"/>
      <x:c r="K279" s="16"/>
      <x:c r="L279" s="18"/>
    </x:row>
    <x:row r="280">
      <x:c r="E280" s="16"/>
      <x:c r="F280" s="18"/>
      <x:c r="H280" s="16"/>
      <x:c r="I280" s="16"/>
      <x:c r="J280" s="16"/>
      <x:c r="K280" s="16"/>
      <x:c r="L280" s="18"/>
    </x:row>
    <x:row r="281">
      <x:c r="E281" s="16"/>
      <x:c r="F281" s="18"/>
      <x:c r="H281" s="16"/>
      <x:c r="I281" s="16"/>
      <x:c r="J281" s="16"/>
      <x:c r="K281" s="16"/>
      <x:c r="L281" s="18"/>
    </x:row>
    <x:row r="282">
      <x:c r="E282" s="16"/>
      <x:c r="F282" s="18"/>
      <x:c r="H282" s="16"/>
      <x:c r="I282" s="16"/>
      <x:c r="J282" s="16"/>
      <x:c r="K282" s="16"/>
      <x:c r="L282" s="18"/>
    </x:row>
    <x:row r="283">
      <x:c r="E283" s="16"/>
      <x:c r="F283" s="18"/>
      <x:c r="H283" s="16"/>
      <x:c r="I283" s="16"/>
      <x:c r="J283" s="16"/>
      <x:c r="K283" s="16"/>
      <x:c r="L283" s="18"/>
    </x:row>
    <x:row r="284">
      <x:c r="E284" s="16"/>
      <x:c r="F284" s="18"/>
      <x:c r="H284" s="16"/>
      <x:c r="I284" s="16"/>
      <x:c r="J284" s="16"/>
      <x:c r="K284" s="16"/>
      <x:c r="L284" s="18"/>
    </x:row>
    <x:row r="285">
      <x:c r="E285" s="16"/>
      <x:c r="F285" s="18"/>
      <x:c r="H285" s="16"/>
      <x:c r="I285" s="16"/>
      <x:c r="J285" s="16"/>
      <x:c r="K285" s="16"/>
      <x:c r="L285" s="18"/>
    </x:row>
    <x:row r="286">
      <x:c r="E286" s="16"/>
      <x:c r="F286" s="18"/>
      <x:c r="H286" s="16"/>
      <x:c r="I286" s="16"/>
      <x:c r="J286" s="16"/>
      <x:c r="K286" s="16"/>
      <x:c r="L286" s="18"/>
    </x:row>
    <x:row r="287">
      <x:c r="E287" s="16"/>
      <x:c r="F287" s="18"/>
      <x:c r="H287" s="16"/>
      <x:c r="I287" s="16"/>
      <x:c r="J287" s="16"/>
      <x:c r="K287" s="16"/>
      <x:c r="L287" s="18"/>
    </x:row>
    <x:row r="288">
      <x:c r="E288" s="16"/>
      <x:c r="F288" s="18"/>
      <x:c r="H288" s="16"/>
      <x:c r="I288" s="16"/>
      <x:c r="J288" s="16"/>
      <x:c r="K288" s="16"/>
      <x:c r="L288" s="18"/>
    </x:row>
    <x:row r="289">
      <x:c r="E289" s="16"/>
      <x:c r="F289" s="18"/>
      <x:c r="H289" s="16"/>
      <x:c r="I289" s="16"/>
      <x:c r="J289" s="16"/>
      <x:c r="K289" s="16"/>
      <x:c r="L289" s="18"/>
    </x:row>
    <x:row r="290">
      <x:c r="E290" s="16"/>
      <x:c r="F290" s="18"/>
      <x:c r="H290" s="16"/>
      <x:c r="I290" s="16"/>
      <x:c r="J290" s="16"/>
      <x:c r="K290" s="16"/>
      <x:c r="L290" s="18"/>
    </x:row>
    <x:row r="291">
      <x:c r="E291" s="16"/>
      <x:c r="F291" s="18"/>
      <x:c r="H291" s="16"/>
      <x:c r="I291" s="16"/>
      <x:c r="J291" s="16"/>
      <x:c r="K291" s="16"/>
      <x:c r="L291" s="18"/>
    </x:row>
    <x:row r="292">
      <x:c r="E292" s="16"/>
      <x:c r="F292" s="18"/>
      <x:c r="H292" s="16"/>
      <x:c r="I292" s="16"/>
      <x:c r="J292" s="16"/>
      <x:c r="K292" s="16"/>
      <x:c r="L292" s="18"/>
    </x:row>
    <x:row r="293">
      <x:c r="E293" s="16"/>
      <x:c r="F293" s="18"/>
      <x:c r="H293" s="16"/>
      <x:c r="I293" s="16"/>
      <x:c r="J293" s="16"/>
      <x:c r="K293" s="16"/>
      <x:c r="L293" s="18"/>
    </x:row>
    <x:row r="294">
      <x:c r="E294" s="16"/>
      <x:c r="F294" s="18"/>
      <x:c r="H294" s="16"/>
      <x:c r="I294" s="16"/>
      <x:c r="J294" s="16"/>
      <x:c r="K294" s="16"/>
      <x:c r="L294" s="18"/>
    </x:row>
    <x:row r="295">
      <x:c r="E295" s="16"/>
      <x:c r="F295" s="18"/>
      <x:c r="H295" s="16"/>
      <x:c r="I295" s="16"/>
      <x:c r="J295" s="16"/>
      <x:c r="K295" s="16"/>
      <x:c r="L295" s="18"/>
    </x:row>
    <x:row r="296">
      <x:c r="E296" s="16"/>
      <x:c r="F296" s="18"/>
      <x:c r="H296" s="16"/>
      <x:c r="I296" s="16"/>
      <x:c r="J296" s="16"/>
      <x:c r="K296" s="16"/>
      <x:c r="L296" s="18"/>
    </x:row>
    <x:row r="297">
      <x:c r="E297" s="16"/>
      <x:c r="F297" s="18"/>
      <x:c r="H297" s="16"/>
      <x:c r="I297" s="16"/>
      <x:c r="J297" s="16"/>
      <x:c r="K297" s="16"/>
      <x:c r="L297" s="18"/>
    </x:row>
    <x:row r="298">
      <x:c r="E298" s="16"/>
      <x:c r="F298" s="18"/>
      <x:c r="H298" s="16"/>
      <x:c r="I298" s="16"/>
      <x:c r="J298" s="16"/>
      <x:c r="K298" s="16"/>
      <x:c r="L298" s="18"/>
    </x:row>
    <x:row r="299">
      <x:c r="E299" s="16"/>
      <x:c r="F299" s="18"/>
      <x:c r="H299" s="16"/>
      <x:c r="I299" s="16"/>
      <x:c r="J299" s="16"/>
      <x:c r="K299" s="16"/>
      <x:c r="L299" s="18"/>
    </x:row>
    <x:row r="300">
      <x:c r="E300" s="16"/>
      <x:c r="F300" s="18"/>
      <x:c r="H300" s="16"/>
      <x:c r="I300" s="16"/>
      <x:c r="J300" s="16"/>
      <x:c r="K300" s="16"/>
      <x:c r="L300" s="18"/>
    </x:row>
    <x:row r="301">
      <x:c r="E301" s="16"/>
      <x:c r="F301" s="18"/>
      <x:c r="H301" s="16"/>
      <x:c r="I301" s="16"/>
      <x:c r="J301" s="16"/>
      <x:c r="K301" s="16"/>
      <x:c r="L301" s="18"/>
    </x:row>
    <x:row r="302">
      <x:c r="E302" s="16"/>
      <x:c r="F302" s="18"/>
      <x:c r="H302" s="16"/>
      <x:c r="I302" s="16"/>
      <x:c r="J302" s="16"/>
      <x:c r="K302" s="16"/>
      <x:c r="L302" s="18"/>
    </x:row>
    <x:row r="303">
      <x:c r="E303" s="16"/>
      <x:c r="F303" s="18"/>
      <x:c r="H303" s="16"/>
      <x:c r="I303" s="16"/>
      <x:c r="J303" s="16"/>
      <x:c r="K303" s="16"/>
      <x:c r="L303" s="18"/>
    </x:row>
    <x:row r="304">
      <x:c r="E304" s="16"/>
      <x:c r="F304" s="18"/>
      <x:c r="H304" s="16"/>
      <x:c r="I304" s="16"/>
      <x:c r="J304" s="16"/>
      <x:c r="K304" s="16"/>
      <x:c r="L304" s="18"/>
    </x:row>
    <x:row r="305">
      <x:c r="E305" s="16"/>
      <x:c r="F305" s="18"/>
      <x:c r="H305" s="16"/>
      <x:c r="I305" s="16"/>
      <x:c r="J305" s="16"/>
      <x:c r="K305" s="16"/>
      <x:c r="L305" s="18"/>
    </x:row>
  </x:sheetData>
  <x:mergeCells>
    <x:mergeCell ref="A1:M2"/>
  </x:mergeCells>
  <x:conditionalFormatting sqref="G6:G305">
    <x:cfRule type="expression" dxfId="3" priority="1">
      <x:formula>G6="Signé"</x:formula>
    </x:cfRule>
    <x:cfRule type="expression" dxfId="4" priority="2">
      <x:formula>G6="À relancer"</x:formula>
    </x:cfRule>
  </x:conditionalFormatting>
  <x:dataValidations count="1">
    <x:dataValidation type="list" sqref="G6:G305">
      <x:formula1>"En préparation,Envoyé,À relancer,Négociation,Signé,Refusé,Annulé"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e4750417c29444c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86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24" customHeight="1">
      <x:c r="A1" s="4" t="str">
        <x:v>BIENVENUE DANS HOLA JULIE CRM</x:v>
      </x:c>
      <x:c r="B1" s="4"/>
      <x:c r="C1" s="4"/>
      <x:c r="D1" s="4"/>
      <x:c r="E1" s="4"/>
      <x:c r="F1" s="4"/>
      <x:c r="G1" s="4"/>
      <x:c r="H1" s="4"/>
    </x:row>
    <x:row r="2" ht="24" customHeight="1">
      <x:c r="A2" s="4"/>
      <x:c r="B2" s="4"/>
      <x:c r="C2" s="4"/>
      <x:c r="D2" s="4"/>
      <x:c r="E2" s="4"/>
      <x:c r="F2" s="4"/>
      <x:c r="G2" s="4"/>
      <x:c r="H2" s="4"/>
    </x:row>
    <x:row r="4" ht="29" customHeight="1">
      <x:c r="A4" s="9" t="str">
        <x:v>ÉTAPE</x:v>
      </x:c>
      <x:c r="B4" s="9" t="str">
        <x:v>COMMENT FAIRE</x:v>
      </x:c>
    </x:row>
    <x:row r="5" ht="36" customHeight="1">
      <x:c r="A5" s="21" t="str">
        <x:v>1 — Premier appel</x:v>
      </x:c>
      <x:c r="B5" s="34" t="str">
        <x:v>Ouvrez Prospects. Ajoutez une ligne et un identifiant unique (P-005, P-006…).</x:v>
      </x:c>
    </x:row>
    <x:row r="6" ht="36" customHeight="1">
      <x:c r="A6" s="21" t="str">
        <x:v>2 — Qualifier</x:v>
      </x:c>
      <x:c r="B6" s="34" t="str">
        <x:v>Renseignez le besoin, la ville, l'urgence, le potentiel et le statut.</x:v>
      </x:c>
    </x:row>
    <x:row r="7" ht="36" customHeight="1">
      <x:c r="A7" s="21" t="str">
        <x:v>3 — Planifier</x:v>
      </x:c>
      <x:c r="B7" s="34" t="str">
        <x:v>Inscrivez systématiquement une prochaine date de relance (colonne M).</x:v>
      </x:c>
    </x:row>
    <x:row r="8" ht="36" customHeight="1">
      <x:c r="A8" s="21" t="str">
        <x:v>4 — Le matin</x:v>
      </x:c>
      <x:c r="B8" s="34" t="str">
        <x:v>Ouvrez Relances. Filtrez Alerte sur EN RETARD et AUJOURD’HUI.</x:v>
      </x:c>
    </x:row>
    <x:row r="9" ht="36" customHeight="1">
      <x:c r="A9" s="21" t="str">
        <x:v>5 — Après contact</x:v>
      </x:c>
      <x:c r="B9" s="34" t="str">
        <x:v>Mettez à jour Dernier échange, Statut et Prochaine relance dans Prospects.</x:v>
      </x:c>
    </x:row>
    <x:row r="10" ht="36" customHeight="1">
      <x:c r="A10" s="21" t="str">
        <x:v>6 — Devis</x:v>
      </x:c>
      <x:c r="B10" s="34" t="str">
        <x:v>Créez une ligne dans Devis et chantiers, avec l'ID prospect correspondant.</x:v>
      </x:c>
    </x:row>
    <x:row r="11" ht="36" customHeight="1">
      <x:c r="A11" s="21" t="str">
        <x:v>7 — Signature</x:v>
      </x:c>
      <x:c r="B11" s="34" t="str">
        <x:v>Passez le statut du devis à Signé et saisissez la date de signature.</x:v>
      </x:c>
    </x:row>
    <x:row r="12" ht="36" customHeight="1">
      <x:c r="A12" s="21" t="str">
        <x:v>8 — Pilotage</x:v>
      </x:c>
      <x:c r="B12" s="34" t="str">
        <x:v>Consultez Tableau de bord pour vos montants et indicateurs automatiques.</x:v>
      </x:c>
    </x:row>
    <x:row r="13" ht="36" customHeight="1">
      <x:c r="A13" s="21" t="str">
        <x:v>9 — Commencer à zéro</x:v>
      </x:c>
      <x:c r="B13" s="34" t="str">
        <x:v>Supprimez uniquement les 4 lignes fictives Prospects et 3 lignes fictives Devis (lignes 6 à 9 / 6 à 8).</x:v>
      </x:c>
    </x:row>
    <x:row r="16">
      <x:c r="A16" s="32" t="str">
        <x:v>IMPORTANT</x:v>
      </x:c>
      <x:c r="B16" s="32" t="str">
        <x:v>À LIRE</x:v>
      </x:c>
    </x:row>
    <x:row r="17" ht="38" customHeight="1">
      <x:c r="A17" t="str">
        <x:v>Confidentialité</x:v>
      </x:c>
      <x:c r="B17" s="34" t="str">
        <x:v>Ce fichier est local. Ne partagez pas publiquement les données de vos clients. Sécurisez et sauvegardez le fichier.</x:v>
      </x:c>
    </x:row>
    <x:row r="18" ht="38" customHeight="1">
      <x:c r="A18" t="str">
        <x:v>Formules</x:v>
      </x:c>
      <x:c r="B18" s="34" t="str">
        <x:v>Ne modifiez pas les colonnes P à R de Prospects, ni les colonnes de Relances (calculs automatiques).</x:v>
      </x:c>
    </x:row>
    <x:row r="19" ht="38" customHeight="1">
      <x:c r="A19" t="str">
        <x:v>Capacité</x:v>
      </x:c>
      <x:c r="B19" s="34" t="str">
        <x:v>300 lignes de prospects et 300 devis préconfigurés ; au-delà, étendez les formules et les tableaux.</x:v>
      </x:c>
    </x:row>
    <x:row r="20" ht="38" customHeight="1">
      <x:c r="A20" t="str">
        <x:v>Compatible</x:v>
      </x:c>
      <x:c r="B20" s="34" t="str">
        <x:v>Conçu pour Microsoft Excel récent ; le fonctionnement peut varier dans d'autres tableurs.</x:v>
      </x:c>
    </x:row>
    <x:row r="21" ht="38" customHeight="1">
      <x:c r="A21" t="str">
        <x:v>HolaJulie</x:v>
      </x:c>
      <x:c r="B21" s="34" t="str">
        <x:v>L'outil est un cadeau indépendant : aucune synchronisation automatique avec HolaJulie n'est incluse.</x:v>
      </x:c>
    </x:row>
    <x:row r="24" ht="30" customHeight="1">
      <x:c r="A24" s="21" t="str">
        <x:v>Offert par HolaJulie • www.holajulie.com • Mot-clé LinkedIn : SUIVI</x:v>
      </x:c>
      <x:c r="B24" s="21"/>
      <x:c r="C24" s="21"/>
      <x:c r="D24" s="21"/>
      <x:c r="E24" s="21"/>
      <x:c r="F24" s="21"/>
      <x:c r="G24" s="21"/>
      <x:c r="H24" s="21"/>
    </x:row>
  </x:sheetData>
  <x:mergeCells>
    <x:mergeCell ref="A1:H2"/>
    <x:mergeCell ref="A24:H24"/>
  </x:mergeCells>
  <x:pageMargins left="0.7" right="0.7" top="0.75" bottom="0.75" header="0.3" footer="0.3"/>
</x:worksheet>
</file>